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UNIT A\Ε.Π. 2014-2020\ΠΡΟΣΚΛΗΣΕΙΣ\ΘΣ3\ΠΡΟΣΚΛΗΣΕΙΣ ΔΙΑΠ\1.δε.7a - Εξωστρέφεια Διεθνοποίηση των ΜμΕ της ΠΔΕ - 2019\ΣΧΕΔΙΑ\"/>
    </mc:Choice>
  </mc:AlternateContent>
  <bookViews>
    <workbookView xWindow="480" yWindow="135" windowWidth="19440" windowHeight="11760" activeTab="3"/>
  </bookViews>
  <sheets>
    <sheet name="ΔΕΔΟΜΕΝΑ ΕΠΕΝΔΥΣΗΣ" sheetId="7" r:id="rId1"/>
    <sheet name="ΕΛΕΓΧΟΣ ΠΛΗΡΟΤΗΤΑΣ" sheetId="3" r:id="rId2"/>
    <sheet name="ΕΛΕΓΧΟΣ ΕΠΙΛΕΞΙΜΟΤΗΤΑΣ" sheetId="5" r:id="rId3"/>
    <sheet name="ΒΑΘΜΟΛΟΓΙΑ" sheetId="1" r:id="rId4"/>
    <sheet name="Φύλλο2" sheetId="6" r:id="rId5"/>
  </sheets>
  <definedNames>
    <definedName name="_xlnm.Print_Area" localSheetId="1">'ΕΛΕΓΧΟΣ ΠΛΗΡΟΤΗΤΑΣ'!$A$1:$I$52</definedName>
    <definedName name="Εκτυπώνεται_από_το_ΠΣΚΕ">"ΕΛΕΓΧΟΣ_ΥΠΟΒΟΛΗΣ"</definedName>
    <definedName name="ΕΛΕΓΧΟΣ_ΥΠΟΒΟΛΗΣ">Φύλλο2!$A$1:$A$2</definedName>
  </definedNames>
  <calcPr calcId="162913"/>
  <fileRecoveryPr autoRecover="0"/>
</workbook>
</file>

<file path=xl/calcChain.xml><?xml version="1.0" encoding="utf-8"?>
<calcChain xmlns="http://schemas.openxmlformats.org/spreadsheetml/2006/main">
  <c r="I35" i="1" l="1"/>
  <c r="I30" i="1"/>
  <c r="I27" i="1"/>
  <c r="I8" i="1"/>
  <c r="I4" i="1"/>
  <c r="A4" i="6" l="1"/>
  <c r="E4" i="1"/>
  <c r="D4" i="1"/>
  <c r="B4" i="6" l="1"/>
  <c r="C18" i="5" s="1"/>
  <c r="D8" i="1"/>
  <c r="D12" i="1"/>
  <c r="D15" i="1"/>
  <c r="D19" i="1"/>
  <c r="E8" i="1"/>
  <c r="E12" i="1"/>
  <c r="E15" i="1"/>
  <c r="E19" i="1"/>
  <c r="D45" i="3"/>
  <c r="I40" i="1"/>
  <c r="I38" i="1"/>
  <c r="I24" i="1"/>
  <c r="I33" i="1" s="1"/>
  <c r="I19" i="1"/>
  <c r="I15" i="1"/>
  <c r="I12" i="1"/>
  <c r="I22" i="1" l="1"/>
  <c r="B48" i="1" s="1"/>
  <c r="F48" i="1" s="1"/>
  <c r="I44" i="1"/>
  <c r="B50" i="1" s="1"/>
  <c r="F50" i="1" s="1"/>
  <c r="B49" i="1"/>
  <c r="F49" i="1" s="1"/>
  <c r="F51" i="1" l="1"/>
</calcChain>
</file>

<file path=xl/sharedStrings.xml><?xml version="1.0" encoding="utf-8"?>
<sst xmlns="http://schemas.openxmlformats.org/spreadsheetml/2006/main" count="228" uniqueCount="188">
  <si>
    <t>Αξιολογείται η συμβολή της επιχείρησης στην απασχόληση</t>
  </si>
  <si>
    <t>Αξιολογείται η μεταβολή του κύκλου εργασιών της επιχείρησης της τελευταίας τριετίας</t>
  </si>
  <si>
    <t xml:space="preserve">Β. ΕΠΕΝΔΥΤΙΚΟ ΣΧΕΔΙΟ  </t>
  </si>
  <si>
    <t>B.1 Περιγραφή του Επενδυτικού Σχεδίου</t>
  </si>
  <si>
    <t>Γ. ΑΛΛΑ</t>
  </si>
  <si>
    <t>Γ1: Χρονοδιάγραμμα υλοποίησης του επιχειρηματικού σχεδίου</t>
  </si>
  <si>
    <t>Εξετάζεται η εφικτότητα του χρονοδιαγράμματος λαμβανομένης υπόψη της ωριμότητας και της πολυπλοκότητας του επενδυτικού σχεδίου.</t>
  </si>
  <si>
    <t>Γ2: Απαιτήσεις Αδειοδότησης</t>
  </si>
  <si>
    <t xml:space="preserve">Βαθμολογείται η ρεαλιστικότητα των προβλεπόμενων δαπανών και η τεκμηρίωση αυτών με βάση τους στόχους της επιχείρησης, και το μέσο κόστος που προκύπτει σε σχέση με τις τιμές αγοράς </t>
  </si>
  <si>
    <t xml:space="preserve">Α. ΚΑΤΑΣΤΑΣΗ ΕΠΙΧΕΙΡΗΣΗΣ  </t>
  </si>
  <si>
    <t>Α.2 Μέση μεταβολή κύκλου εργασιών την τελευταία τριετία</t>
  </si>
  <si>
    <t>ΚΡΙΤΗΡΙΟ</t>
  </si>
  <si>
    <t>ΕΞΕΙΔΙΚΕΥΣΗ</t>
  </si>
  <si>
    <t>ΣΤΑΘΜΙΣΗ</t>
  </si>
  <si>
    <t>ΣΤΑΘΜΙΣΗ %</t>
  </si>
  <si>
    <t>ΑΠΟΤΕΛΕΣΜΑ</t>
  </si>
  <si>
    <t>ΜΕΡΙΚΟ ΑΠΟΤΕΛΕΣΜΑ  Α ΟΜΑΔΑΣ ΚΡΙΤΗΡΙΩΝ</t>
  </si>
  <si>
    <t>ΜΕΡΙΚΟ ΑΠΟΤΕΛΕΣΜΑ  Β ΟΜΑΔΑΣ ΚΡΙΤΗΡΙΩΝ</t>
  </si>
  <si>
    <t>ΜΕΡΙΚΟ ΑΠΟΤΕΛΕΣΜΑ  Γ ΟΜΑΔΑΣ ΚΡΙΤΗΡΙΩΝ</t>
  </si>
  <si>
    <t>ΤΙΜΗ</t>
  </si>
  <si>
    <t xml:space="preserve"> ΑΠΟΤΕΛΕΣΜΑ</t>
  </si>
  <si>
    <t>ΣΥΝΟΛΙΚΟ ΑΠΟΤΕΛΕΣΜΑ ΑΞΙΟΛΟΓΗΣΗΣ ΕΠΕΝΔΥΤΙΚΗΣ ΠΡΟΤΑΣΗΣ</t>
  </si>
  <si>
    <t>ΜΕΡΙΚΟ ΑΠΟΤΕΛΕΣΜΑ Α ΟΜΑΔΑΣ ΚΡΙΤΗΡΙΩΝ</t>
  </si>
  <si>
    <t>ΜΕΡΙΚΟ ΑΠΟΤΕΛΕΣΜΑ Β ΟΜΑΔΑΣ ΚΡΙΤΗΡΙΩΝ</t>
  </si>
  <si>
    <t>ΜΕΡΙΚΟ ΑΠΟΤΕΛΕΣΜΑ Γ ΟΜΑΔΑΣ ΚΡΙΤΗΡΙΩΝ</t>
  </si>
  <si>
    <t>ΣΥΝΟΛΙΚΗ ΒΑΘΜΟΛΟΓΙΑ</t>
  </si>
  <si>
    <t>ΣΧΟΛΙΑ</t>
  </si>
  <si>
    <t xml:space="preserve">Ρ =(Συνολικός Κύκλος Εργασιών έτους – Συνολικός Κύκλος Εργασιών προηγούμενου έτους)/ Συνολικός Κύκλος Εργασιών προηγούμενου έτους και ΜΡ είναι ο μέσος όρος των Ρ για την τελευταία τριετία. Για επιχειρήσεις που ιδρύθηκαν  το 2014 ο λαμβάνεται η Μεταβολή του Κύκλου Εργασιών της τελευταίας διετίας. </t>
  </si>
  <si>
    <t xml:space="preserve">Α.1 Εξέλιξη απασχόλησης τελευταίας διετίας </t>
  </si>
  <si>
    <t>ΚΑΘΟΡΙΣΜΟΣ ΒΑΘΜΟΛΟΓΙΑΣ</t>
  </si>
  <si>
    <t>ΒΑΘΜΟΛΟΓΙΑ ΕΠΕΝΔΥΣΗΣ</t>
  </si>
  <si>
    <t xml:space="preserve">Α.4 Συστήματα διαχείρισης της ποιότητας  </t>
  </si>
  <si>
    <r>
      <t>Ε</t>
    </r>
    <r>
      <rPr>
        <sz val="8"/>
        <color theme="1"/>
        <rFont val="Tahoma"/>
        <family val="2"/>
        <charset val="161"/>
      </rPr>
      <t>ξετάζεται η ύπαρξη πιστοποιητικών διαχείρισης ποιότητας ή άλλα πιστοποιητικά διαχείρισης.</t>
    </r>
  </si>
  <si>
    <t>Περισσότερα από ένα πιστοποιητικά διαχείρισης : 10</t>
  </si>
  <si>
    <t>Ένα πιστοποιητικό διαχείρισης : 5</t>
  </si>
  <si>
    <t>Κανένα πιστοποιητικό διαχείρισης : 0</t>
  </si>
  <si>
    <t>Πλήθος θεσμοθετημένων πιστοποιητικών διαχείρησης που διαθέτει η επιχείρηση</t>
  </si>
  <si>
    <t>Στο κριτήριο αυτό εξετάζεται η ύπαρξη πιστοποιητικών διαχείρισης ποιότητας ή άλλα πιστοποιητικά διαχείρισης.</t>
  </si>
  <si>
    <t>Στο κριτήριο αυτό εξετάζεται η μεταβολή της απασχόλησης στην επιχείρηση της τελευταί διετία.</t>
  </si>
  <si>
    <t xml:space="preserve">Ως Κ ορίζουμε τον λόγο των κερδών προ φόρων προς των αντίστοιχο κύκλο εργασιών ήτοι :  Κ = (Κέρδη προ φόρων και αποσβέσεων)/ Συνολικός Κύκλος Εργασιών και ΜΚ είναι ο ποσοστιαίος μέσος όρος των Κ για την τελευταία τριετία. Για επιχειρήσεις που ιδρύθηκαν το 2014 ο ποσοστιαίος μέσος όρος των Κ θα είναι για την τελευταία διετία. </t>
  </si>
  <si>
    <t>Α.6 Υφιστάμενη διεθνή παρουσία</t>
  </si>
  <si>
    <r>
      <t xml:space="preserve">ΜΔΠ </t>
    </r>
    <r>
      <rPr>
        <sz val="10"/>
        <color rgb="FF000000"/>
        <rFont val="Calibri"/>
        <family val="2"/>
        <charset val="161"/>
      </rPr>
      <t>≥</t>
    </r>
    <r>
      <rPr>
        <sz val="10"/>
        <color rgb="FF000000"/>
        <rFont val="Tahoma"/>
        <family val="2"/>
        <charset val="161"/>
      </rPr>
      <t>25 % : 10</t>
    </r>
  </si>
  <si>
    <t>ΜΔΠ =0 : 5</t>
  </si>
  <si>
    <t>0&lt;ΜΔΠ&lt;25 % : 8</t>
  </si>
  <si>
    <t>Ως ΔΠ ορίζεται ο λόγος των Διεθνών Πωλήσεων προς τον αντίστοιχο Κύκλο εργασιών ήτοι   ΔΠ = (Διεθνείς Πωλήσεις)/ Συνολικός Κύκλος Εργασιών και ΜΔΠ είναι ο ποσοστιαίος μέσος όρος των ΔΠ για την τελευταία τριετία. Για επιχειρήσεις που ιδρύθηκαν το 2014 ο ποσοστιαίος μέσος όρος των ΔΠ θα είναι για την τελευταία διετία.</t>
  </si>
  <si>
    <t>Β.2 Ρεαλιστικότητα προϋπολογισμού – Τεκμηρίωση Δαπανών</t>
  </si>
  <si>
    <t xml:space="preserve">Παρουσίαση του Επενδυτικού Σχεδίου
Περιγραφή των επιμέρους επενδυτικών δαπανών, την ανάγκη που καλύπτουν και τον επιδιωκόμενο στόχο.
Εξετάζεται και αξιολογείται η σαφήνεια και πληρότητα της περιγραφής του επενδυτικού σχεδίου. 
</t>
  </si>
  <si>
    <t>Στο κριτήριο αυτό χρησιμοποιείται ελεύθερα εύρος τιμών από τον Αξιολογητή όλη η κλίμακα (1 έως 10) και όχι προκαθορισμένες τιμές.</t>
  </si>
  <si>
    <t>Πολύ Καλή: 8-10</t>
  </si>
  <si>
    <t>Καλή: 4-7</t>
  </si>
  <si>
    <t>Εξετάζεται εάν οι δαπάνες που συγκροτούν το επενδυτικό σχέδιο είναι συμπληρωματικές και εξυπηρετούν τον εξωστρεφή προσανατολισμό της επιχείρησης, τεκμηριώνονται επαρκώς τόσο ως προς το φυσικό και οικονομικό αντικείμενο όσο και ως προς την σκοπιμότητά τους.                   Επίσης αξιολογείται η πληρότητα και η σαφήνεια στην περιγραφή του επενδυτικού σχεδίου, αναλυτικότερα να αποτυπώνεται επαρκώς η υφιστάμενη κατάσταση της επιχείρησης αλλά και ο στόχος της να μπει σε μία νέα αγορά του εξωτερικού ή να εισάγει ένα νέο προϊόν σε μία υφιστάμενη αγορά.</t>
  </si>
  <si>
    <t xml:space="preserve">Εξετάζεται η ρεαλιστικότητα του προϋπολογισμού της επένδυσης σε σχέση με το προτεινόμενο φυσικό της αντικείμενο. 
Τα στοιχεία που αξιολογούνται είναι: 
(α) η πληρότητα του προτεινόμενου προϋπολογισμού (εξετάζεται εάν περιλαμβάνει όλα τα αναγκαία κόστη για την υλοποίηση του φυσικού αντικειμένου / παραδοτέων). 
(β) το κατά πόσο η κοστολόγηση της προτεινόμενης επένδυσης είναι εύλογη. 
(γ) η ορθή κατανομή του Π/Υ στις επιμέρους εργασίες/είδη δαπανών και η συμμόρφωση με τους εθνικούς κανόνες επιλεξιμότητας και τους τυχόν ειδικότερους όρους της Πρόσκλησης, ώστε να αποφεύγονται μη αναγκαία ή μη επιλέξιμα κόστη.
</t>
  </si>
  <si>
    <t>Πολύ Καλή: 10</t>
  </si>
  <si>
    <t>Καλή: 5</t>
  </si>
  <si>
    <t xml:space="preserve">Ανεπαρκής: 0
</t>
  </si>
  <si>
    <t xml:space="preserve">Εξετάζεται η ρεαλιστικότητα του χρονοδιαγράμματος ολοκλήρωσης της επένδυσης σε σχέση με:                 
α) το φυσικό αντικείμενο.
β) τους ενδεχόμενους κινδύνους που συνδέονται με την υλοποίηση της δράσης.
γ) τις προαπαιτούμενες ενέργειες για την υλοποίηση της δράσης (π.χ. στελέχωση, διοικητικές αποφάσεις κλπ).                        
δ) τον χρονικό προγραμματισμό των επί μέρους έργων της δράσης.
</t>
  </si>
  <si>
    <t>Εφικτό: 10</t>
  </si>
  <si>
    <t>Οριακά εφικτό: 5</t>
  </si>
  <si>
    <t>Δεν τεκμηριώνεται / ανέφικτο: 0</t>
  </si>
  <si>
    <t>Δεν απαιτείται καμιά άδεια :10</t>
  </si>
  <si>
    <t>Απαιτείται άδεια εγκατάστασης ή/και περιβαλλοντική ή/και οικοδομική άδεια: 5</t>
  </si>
  <si>
    <t>ΕΜΕ μισθωτής εργασίας &gt; 2: 10</t>
  </si>
  <si>
    <t>ΕΜΕ μισθωτής εργασίας 1 - 2 : 7</t>
  </si>
  <si>
    <t>ΕΜΕ Μισθωτής εργασίας 0 : 0</t>
  </si>
  <si>
    <t>Εξετάζονται οι άδειες που απαιτούνται για την έναρξη υλοποίηση της επένδυσης.</t>
  </si>
  <si>
    <t>Γ. 3 Δημιουργία νέων θέσεων απασχόλησης (υπολογιζόμενης σε ΕΜΕ μισθωτής εργασίας)</t>
  </si>
  <si>
    <t>ΚΡΙΤΗΡΙΑ ΑΞΙΟΛΟΓΗΣΗΣ</t>
  </si>
  <si>
    <t>Α/Α</t>
  </si>
  <si>
    <t>ΑΠΑΙΤΟΥΜΕΝΑ ΔΙΚΑΙΟΛΟΓΗΤΙΚΑ ΗΛΕΚΤΡΟΝΙΚΟΥ ή ΦΥΣΙΚΟΥ ΦΑΚΕΛΟΥ</t>
  </si>
  <si>
    <t>ΤΡΟΠΟΣ ΥΠΟΒΟΛΗΣ</t>
  </si>
  <si>
    <t>ΕΛΕΓΧΟΣ ΥΠΟΒΟΛΗΣ</t>
  </si>
  <si>
    <t>Το έντυπο υποβολής Ι.1, το οποίο αποτελεί και Αίτηση για ένταξη στη Δράση και προκύπτει από τη συμπλήρωση των πινάκων υποβολής στο ΠΣΚΕ</t>
  </si>
  <si>
    <t>Εκτυπώνεται από το ΠΣΚΕ</t>
  </si>
  <si>
    <t>ΕΛΕΓΧΟΣ ΗΛΕΚΤΡΟΝΙΚΗΣ ΥΠΟΒΟΛΗΣ</t>
  </si>
  <si>
    <t>Το Έντυπο αναλυτικής υποβολής σύμφωνα με το υπόδειγμα Ι.2 του παραρτήματος Ι.2 με υπογραφή από το νόμιμο εκπρόσωπο της επιχείρησης και σφραγίδα αυτής (ΥΠΟΧΡΕΩΤΙΚΑ ΕΠΙ ΠΟΙΝΗ ΑΠΟΡΡΙΨΗΣ ΤΗΣ ΠΡΟΤΑΣΗΣ)</t>
  </si>
  <si>
    <t>Ηλεκτρονικά μέσω ΠΣΚΕ</t>
  </si>
  <si>
    <t>Φωτοαντίγραφο των δυο όψεων του Ατομικού Δελτίου Ταυτότητας ή του διαβατηρίου για τον εκπρόσωπο της επιχείρησης (ΥΠΟΧΡΕΩΤΙΚΑ ΕΠΙ ΠΟΙΝΗ ΑΠΟΡΡΙΨΗΣ ΤΗΣ ΠΡΟΤΑΣΗΣ)</t>
  </si>
  <si>
    <t>Βεβαίωση έναρξης, καθώς και όλες τις τυχόν μεταβολές εργασιών από την αρμόδια Δ.Ο.Υ. (όπου θα αναγράφονται οι ΚΑΔ) (ΥΠΟΧΡΕΩΤΙΚΑ ΕΠΙ ΠΟΙΝΗ ΑΠΟΡΡΙΨΗΣ ΤΗΣ ΠΡΟΤΑΣΗΣ)</t>
  </si>
  <si>
    <t xml:space="preserve">Ελέγχεται η παρ. 2.7 του Παραρτήματος 1.2. Εάν ο φορέας δεν έχει πιστοποιητικά ποιότητας καταχωρείται «ΔΕΝ ΑΠΑΙΤΕΙΤΑ» </t>
  </si>
  <si>
    <t>Τις 2 Υπεύθυνες Δηλώσεις του φορέα σύμφωνα με τα υποδείγματα του Παραρτήματος Χ (ΥΠΟΧΡΕΩΤΙΚΑ ΕΠΙ ΠΟΙΝΗ ΑΠΟΡΡΙΨΗΣ ΤΗΣ ΠΡΟΤΑΣΗΣ)</t>
  </si>
  <si>
    <t>Περιγραφή νέων θέσεων εργασίας και στοιχεία ανάλυσης και τεκμηρίωσης του μισθολογικού κόστους</t>
  </si>
  <si>
    <t>Σε φυσικό φάκελο</t>
  </si>
  <si>
    <t>Ελέγχεται η Υποκατηγορία δαπάνης 4.1 Πρόσληψη προσωπικού (παρ. 3.2 Ανάλυση δαπανών ) Αν δεν υπάρχει τέτοια δαπάνη καταχωρείται «ΔΕΝ ΑΠΑΙΤΕΙΤΑ»</t>
  </si>
  <si>
    <t>Έγγραφα τεκμηρίωσης επενδύσεων για τις πέντε τελευταίες διαχειριστικές χρήσεις. Για αυτές που έχουν κλείσει λιγότερες διαχειριστικές χρήσεις η υποχρέωση υποβολής προσαρμόζεται ανάλογα.</t>
  </si>
  <si>
    <t>Μητρώο παγίων</t>
  </si>
  <si>
    <t>Αποφάσεις υπαγωγής – ολοκλήρωσης ή εκθέσεις ελέγχου</t>
  </si>
  <si>
    <t>Δικαιολογητικά νόμιμης υπόστασης (ΥΠΟΧΡΕΩΤΙΚΑ ΕΠΙ ΠΟΙΝΗ ΑΠΟΡΡΙΨΗΣ ΤΗΣ ΠΡΟΤΑΣΗΣ):</t>
  </si>
  <si>
    <r>
      <t>·</t>
    </r>
    <r>
      <rPr>
        <sz val="7"/>
        <color theme="1"/>
        <rFont val="Times New Roman"/>
        <family val="1"/>
        <charset val="161"/>
      </rPr>
      <t xml:space="preserve">         </t>
    </r>
    <r>
      <rPr>
        <sz val="11"/>
        <color theme="1"/>
        <rFont val="Calibri"/>
        <family val="2"/>
        <charset val="161"/>
        <scheme val="minor"/>
      </rPr>
      <t>Για Α.Ε., Ε.Π.Ε., Ι.Κ.Ε.: Πράξη σύστασης, συγκρότηση Δ.Σ. και ορισμός νομίμου εκπροσώπου σε ισχύ, νομίμως δημοσιευμένα (ΦΕΚ, ΓΕΜΗ κλπ).</t>
    </r>
  </si>
  <si>
    <r>
      <t>·</t>
    </r>
    <r>
      <rPr>
        <sz val="7"/>
        <color theme="1"/>
        <rFont val="Times New Roman"/>
        <family val="1"/>
        <charset val="161"/>
      </rPr>
      <t xml:space="preserve">         </t>
    </r>
    <r>
      <rPr>
        <sz val="11"/>
        <color theme="1"/>
        <rFont val="Calibri"/>
        <family val="2"/>
        <charset val="161"/>
        <scheme val="minor"/>
      </rPr>
      <t>Για Ο.Ε., Ε.Ε.: Καταστατικό σύστασης σε ισχύ, επικυρωμένο από την αρμόδια υπηρεσία (Πρωτοδικείο ή ΓΕΜΗ), στο οποίο θα αποτυπώνεται η διαχείριση – εκπροσώπηση.</t>
    </r>
  </si>
  <si>
    <r>
      <t>·</t>
    </r>
    <r>
      <rPr>
        <sz val="7"/>
        <color theme="1"/>
        <rFont val="Times New Roman"/>
        <family val="1"/>
        <charset val="161"/>
      </rPr>
      <t xml:space="preserve">         </t>
    </r>
    <r>
      <rPr>
        <sz val="11"/>
        <color theme="1"/>
        <rFont val="Calibri"/>
        <family val="2"/>
        <charset val="161"/>
        <scheme val="minor"/>
      </rPr>
      <t>Για Συνεταιριστικές επιχειρήσεις : τα απαιτούμενα νομιμοποιητικά έγγραφα σύστασης που προβλέπονται με βάση το εκάστοτε ισχύον νομοθετικό πλαίσιο</t>
    </r>
  </si>
  <si>
    <r>
      <t>·</t>
    </r>
    <r>
      <rPr>
        <sz val="7"/>
        <color theme="1"/>
        <rFont val="Times New Roman"/>
        <family val="1"/>
        <charset val="161"/>
      </rPr>
      <t xml:space="preserve">         </t>
    </r>
    <r>
      <rPr>
        <sz val="11"/>
        <color theme="1"/>
        <rFont val="Calibri"/>
        <family val="2"/>
        <charset val="161"/>
        <scheme val="minor"/>
      </rPr>
      <t>Για τις ατομικές επιχειρήσεις ισχύει η βεβαίωση έναρξης από Δ.Ο.Υ. και τυχόν μεταβολές της</t>
    </r>
  </si>
  <si>
    <t>ΕΛΕΓΧΕΤΑΙ Ο ΦΥΣΙΚΟΣ ΦΑΚΕΛΟΣ</t>
  </si>
  <si>
    <t>Άδεια λειτουργίας σε ισχύ ή αίτηση για έκδοση/ανανέωση άδειας λειτουργίας ή βεβαίωση της αρμόδιας υπηρεσίας περί συνδρομής νόμιμων προϋποθέσεων λειτουργίας. Σε περίπτωση που, σύμφωνα με την ισχύουσα νομοθεσία, δεν απαιτείται άδεια λειτουργίας Υπεύθυνη Δήλωση του νόμιμου εκπροσώπου ότι δεν απαιτείται άδεια λειτουργίας με αναφορά στις σχετικές διατάξεις.</t>
  </si>
  <si>
    <t>Οικονομικά στοιχεία του δυνητικά δικαιούχου ανάλογα με την κατηγορία βιβλίων που τηρεί (ΥΠΟΧΡΕΩΤΙΚΑ ΕΠΙ ΠΟΙΝΗ ΑΠΟΡΡΙΨΗΣ ΤΗΣ ΠΡΟΤΑΣΗΣ):</t>
  </si>
  <si>
    <r>
      <t>Επιχειρήσεις με τήρηση βιβλίων Β΄ κατηγορίας :</t>
    </r>
    <r>
      <rPr>
        <sz val="11"/>
        <color theme="1"/>
        <rFont val="Calibri"/>
        <family val="2"/>
        <charset val="161"/>
        <scheme val="minor"/>
      </rPr>
      <t xml:space="preserve"> Αντίγραφα Ε3 με ηλεκτρονική υποβολή ή παραλαβή από την αρμόδια Δ.Ο.Υ. για τις κλεισμένες διαχειριστικές χρήσεις των τριών τελευταίων ετών. Για αυτές που έχουν κλείσει  λιγότερες διαχειριστικές χρήσεις  η υποχρέωση υποβολής προσαρμόζεται  ανάλογα.</t>
    </r>
  </si>
  <si>
    <r>
      <t>Επιχειρήσεις με τήρηση βιβλίων Γ΄ κατηγορίας :</t>
    </r>
    <r>
      <rPr>
        <sz val="11"/>
        <color theme="1"/>
        <rFont val="Calibri"/>
        <family val="2"/>
        <charset val="161"/>
        <scheme val="minor"/>
      </rPr>
      <t xml:space="preserve">  Ισολογισμοί – αποτελέσματα χρήσης, φορολογικές δηλώσεις και αναλυτικά στοιχεία φορολογίας (Ε3) για τις κλεισμένες διαχειριστικές χρήσεις των τριών τελευταίων ετών. Για αυτές που έχουν κλείσει  λιγότερες διαχειριστικές χρήσεις  η υποχρέωση υποβολής προσαρμόζεται  ανάλογα.</t>
    </r>
  </si>
  <si>
    <t xml:space="preserve">Για την τελευταία διαχειριστική χρήση στην περίπτωση που δεν έχει δημοσιευτεί ο ισολογισμός προσκομίζεται Ισοζύγιο Τριτοβάθμιου Γενικού Καθολικού.  </t>
  </si>
  <si>
    <r>
      <t>Στις περιπτώσεις συνδεδεμένων ή/και συνεργαζόμενων επιχειρήσεων, σύμφωνα με τον ορισμό των ΜΜΕ του Παραρτήματος Ι του Κανονισμού (ΕΕ) 651/2014 της Επιτροπής της 17</t>
    </r>
    <r>
      <rPr>
        <vertAlign val="superscript"/>
        <sz val="11"/>
        <color theme="1"/>
        <rFont val="Calibri"/>
        <family val="2"/>
        <charset val="161"/>
        <scheme val="minor"/>
      </rPr>
      <t>ης</t>
    </r>
    <r>
      <rPr>
        <sz val="11"/>
        <color theme="1"/>
        <rFont val="Calibri"/>
        <family val="2"/>
        <charset val="161"/>
        <scheme val="minor"/>
      </rPr>
      <t xml:space="preserve"> Ιουνίου 2014, θα προσκομίζονται τα φορολογικά στοιχεία (Ε1, Ε3, Ε5, Ε7, ισολογισμοί) και τα κατά περίπτωση απαιτούμενα δικαιολογητικά σχετικά με την εταιρική / μετοχική σύνθεση, νόμιμη εκπροσώπηση και διαχείριση και το σύνολο των εργαζομένων για το σύνολο των επιχειρήσεων που είναι συνεργαζόμενες ή/και συνδεδεμένες με την επιχείρηση που υπέβαλε το επιχειρηματικό σχέδιο – πρόταση για χρηματοδότηση στην παρούσα προκήρυξη, μαζί με την σχετική Υπεύθυνη Δήλωση που προβλέπεται στο Παράρτημα V της παρούσας.  </t>
    </r>
  </si>
  <si>
    <t>Ιδιοκτησιακό καθεστώς εδαφικής έκτασης – κτιριακής εγκατάστασης του επενδυτικού σχεδίου:</t>
  </si>
  <si>
    <r>
      <t>·</t>
    </r>
    <r>
      <rPr>
        <sz val="7"/>
        <color theme="1"/>
        <rFont val="Times New Roman"/>
        <family val="1"/>
        <charset val="161"/>
      </rPr>
      <t xml:space="preserve">         </t>
    </r>
    <r>
      <rPr>
        <sz val="11"/>
        <color theme="1"/>
        <rFont val="Calibri"/>
        <family val="2"/>
        <charset val="161"/>
        <scheme val="minor"/>
      </rPr>
      <t>Τίτλος ιδιοκτησίας ακινήτου ή/και εγγραφής στο Εθνικό Κτηματολόγιο</t>
    </r>
  </si>
  <si>
    <t>·         Μισθωτήριο συμβόλαιο ή παραχωρητήριο χρήσης ακινήτου υποβεβλημένο στο δικτυακό τόπο www.gsis.gr, του οποίου η διάρκεια πρέπει να καλύπτει την περίοδο υλοποίησης του επενδυτικού στοιχείου</t>
  </si>
  <si>
    <r>
      <t>·</t>
    </r>
    <r>
      <rPr>
        <sz val="7"/>
        <color theme="1"/>
        <rFont val="Times New Roman"/>
        <family val="1"/>
        <charset val="161"/>
      </rPr>
      <t xml:space="preserve">         </t>
    </r>
    <r>
      <rPr>
        <sz val="11"/>
        <color theme="1"/>
        <rFont val="Calibri"/>
        <family val="2"/>
        <charset val="161"/>
        <scheme val="minor"/>
      </rPr>
      <t xml:space="preserve">Συμφωνητικό απόκτησης εδαφικής έκτασης ή/και υφιστάμενων εγκαταστάσεων    </t>
    </r>
  </si>
  <si>
    <t>Καταστάσεις Επιθεώρησης Εργασίας (πίνακας προσωπικού), Ε4 και ΑΠΔ (αποδεικτικό κατάθεσης και ανάλυση) και Αναγγελία Πρόσληψης Προσωπικού για τις τρεις τελευταίες χρήσεις. Για αυτές που έχουν κλείσει λιγότερες διαχειριστικές χρήσεις η υποχρέωση υποβολής προσαρμόζεται ανάλογα.</t>
  </si>
  <si>
    <t xml:space="preserve">ΕΛΕΓΧΕΤΑΙ Ο ΦΥΣΙΚΟΣ ΦΑΚΕΛΟΣ </t>
  </si>
  <si>
    <t>Φορολογική ενημερότητα ή βεβαίωση οφειλών της επιχείρησης από την οποία να προκύπτει ότι δεν είναι υπόχρεη σε ανάκτηση παράνομης κρατικής ενίσχυσης κατόπιν προηγούμενης αποφάσεως της Επιτροπής</t>
  </si>
  <si>
    <t>Σε περιπτώσεις επιχειρήσεων με βιβλία Β’ κατηγορίας υποβάλλονται περιοδικές δηλώσεις ΦΠΑ τριών (3) τελευταίων χρήσεων προκειμένου να τεκμηριωθεί το ύψος των εξαγωγών.</t>
  </si>
  <si>
    <t>Βιβλίο παγίων της επιχείρησης πέντε (5) τελευταίων χρήσεων προκειμένου να τεκμηριωθεί το ύψος των επενδύσεων της επιχείρησης και τις αποφάσεις ένταξης των παγίων αυτών σε επιχορηγηγούμενα προγράμματα αν υπάρχουν.</t>
  </si>
  <si>
    <t>ΕΛΕΓΧΕΤΑΙ Ο ΦΥΣΙΚΟΣ ΦΑΚΕΛΟΣ ( υπάρχει και στο σημείο 9)</t>
  </si>
  <si>
    <t>Τεχνικές και οικονομικές προσφορές για τις προτεινόμενες δαπάνες (υποχρεωτικά εφόσον απαιτούνται σύμφωνα με την παρ 6.1 ΕΠΙΛΕΞΙΜΕΣ ΔΑΠΑΝΕΣ της πρόσκλησης, επί ποινή απόρριψης της πρότασης)</t>
  </si>
  <si>
    <t>Συστήματα διαχείρισης της ποιότητας: Πιστοποιητικό χρήσης συστήματος διαχείρισης της ποιότητας από αναγνωρισμένο φορέα</t>
  </si>
  <si>
    <t>Ελέγχεται αν έχει υποβληθεί  :</t>
  </si>
  <si>
    <t>ΕΛΕΓΧΟΣ ΠΛΗΡΟΤΗΤΑΣ</t>
  </si>
  <si>
    <t>Εάν λείπουν δικαιολογητικά τότε αποστέλεται mail στον επενδυτή για την προσκόμισή τους εντός 10 ημερολογιακών ημερών.</t>
  </si>
  <si>
    <t xml:space="preserve">Σημείωση: </t>
  </si>
  <si>
    <t>Δικαιούχος εμπίπτει στην πρόσκληση</t>
  </si>
  <si>
    <t>Περίοδος υλοποίησης εντός περιόδου επιλεξιμότητας ΠΠ και Πρόσκλησης</t>
  </si>
  <si>
    <t>Τήρηση των οριζομένων σχετικά με το χαρακτήρα κινήτρου</t>
  </si>
  <si>
    <t>Το προτεινόμενο επενδυτικό σχέδιο δεν περιλαμβάνει τμήμα επένδυσης σε υποδομή ή παραγωγική επένδυση η οποία έπαυσε τη λειτουργία της ή μετεγκαταστάθηκε εκτός της περιοχής του προγράμματος σε διάστημα πέντε ετών από την τελική πληρωμή στον δικαιούχο ή εντός της προθεσμίας που οριζόταν στους κανόνες περί κρατικών ενισχύσεων (σύμφωνα με το άρθρο 71 του Καν. 1303/2013)</t>
  </si>
  <si>
    <t>Η επενδυτική πρόταση  να εμπίπτει στους Θεματικούς Στόχους, τις Επενδυτικές Προτεραιότητες και Ειδικούς στόχους ή/ και στα πεδία παρέμβασης/ δράσεις της  πρόσκλησης</t>
  </si>
  <si>
    <t>Μη επικάλυψη των χορηγουμένων χρηματοδοτήσεων</t>
  </si>
  <si>
    <t>Υποβολή αποφάσεων των αρμόδιων ή και συλλογικών οργάνων του κύριου του έργου ή άλλων αρμοδίων οργάνων εάν απαιτείται</t>
  </si>
  <si>
    <t>Πληρούνται όλες οι προϋποθέσεις του κεφαλαίου Ι καθώς και οι ειδικές προϋποθέσεις για τις ενισχύσεις που χορηγούνται δυνάμει της παρούσας πρόσκλησης με τον Καν. (Ε.Ε.) 1407/2013</t>
  </si>
  <si>
    <t>Η πρόταση κρίνεται ως παραδεκτή και πληροί το σύνολο των προϋποθέσεων που αναγράφονται στην παρούσα πρόσκληση υποβολής προτάσεων</t>
  </si>
  <si>
    <t>ΚΡΙΤΗΡΙΑ ΕΠΙΛΕΞΙΜΟΤΗΤΑΣ</t>
  </si>
  <si>
    <t>ΠΛΗΡΩΣΗ ΚΡΙΤΗΡΙΟΥ</t>
  </si>
  <si>
    <t>Ελέγχεται εάν το διάστημα υλοποίησης είναι 24 μήνες.</t>
  </si>
  <si>
    <t>Ελέγχεται αν έχει ξεκινήσει η υλοποίηση πριν από την υποβολή της αίτησης. Σημείο 4 Υ.Δ. 1</t>
  </si>
  <si>
    <t>Μετά την παρέλευση της προθεσμίας επικαιροποιείται ο παραπάνω πίνακας της πληρότητας.</t>
  </si>
  <si>
    <t xml:space="preserve">Ελέγχεται εάν είναι : Υφιστάμενη τουλάχιστον δύο χρόνια, Δραστηριοποιείται εντός Π.Δ.Ε., Διαθέτει επιλέξιμο ΚΑΔ, είναι μικρομεσαία </t>
  </si>
  <si>
    <t>Σημείο 3 Υ.Δ. 1</t>
  </si>
  <si>
    <t>Δήλωση σχετικά με τα στοιχεία που αφορούν την ιδιότητα ΜΜΕ μιας επιχείρησης σύμφωνα με το Υπόδειγμα (Παράρτημα V) (ΥΠΟΧΡΕΩΤΙΚΑ ΕΠΙ ΠΟΙΝΗ ΑΠΟΡΡΙΨΗΣ ΤΗΣ ΠΡΟΤΑΣΗΣ )</t>
  </si>
  <si>
    <t>Σημείο 15  Υ.Δ. 1</t>
  </si>
  <si>
    <t>Σημείο 17  Υ.Δ. 1</t>
  </si>
  <si>
    <t>ΚΥΚΛΟΣ ΕΡΓΑΣΙΩΝ</t>
  </si>
  <si>
    <t>ΣΥΝΟΛΟ ΕΡΓΑΖΟΜΕΝΩΝ</t>
  </si>
  <si>
    <t>ΚΕΡΔΗ ΠΡΟ ΦΟΡΩΝ &amp; ΑΠΟΣΒΕΣΕΩΝ</t>
  </si>
  <si>
    <t>ΔΙΕΘΝΕΙΣ ΠΩΛΗΣΕΙΣ</t>
  </si>
  <si>
    <t>Στήλη1</t>
  </si>
  <si>
    <t>Στήλη2</t>
  </si>
  <si>
    <t>Στήλη3</t>
  </si>
  <si>
    <t>Στήλη4</t>
  </si>
  <si>
    <t>Στήλη5</t>
  </si>
  <si>
    <t>Στήλη6</t>
  </si>
  <si>
    <t>ΙΔΙΩΤΙΚΗ ΣΥΜΜΕΤΟΧΗ ΕΠΕΝΔΥΣΕΩΝ</t>
  </si>
  <si>
    <t>ΠΜΑ=((ΣΥΝΟΛΟ ΕΡΓΑΖΟΜΕΝΩΝ 2017-ΣΥΝΟΛΟ ΕΡΓΑΖΟΜΕΝΩΝ 2016)/(ΣΥΝΟΛΟ ΕΡΓΑΖΟΜΕΝΩΝ 2016))×100</t>
  </si>
  <si>
    <t>Για τριετία : ΜΡ=[(((ΚΕ2017-ΚΕ2016)/ΚΕ2016)+((ΚΕ2016-ΚΕ2015)/ΚΕ2015))/2]×100                       Για διετία : ΜΡ=((ΚΕ2017-ΚΕ2016)/ΚΕ2016)×100</t>
  </si>
  <si>
    <t xml:space="preserve">ΠΛΗΘΟΣ ΠΙΣΤΟΠΟΙΗΤΙΚΩΝ </t>
  </si>
  <si>
    <t>ΗΜΕΡΟΜΗΝΙΑ ΑΠΟΣΤΟΛΗΣ ΜΗΝΥΜΑΤΟΣ ΠΡΟΣΘΕΤΩΝ ΔΙΚΑΙΟΛΟΓΗΤΙΚΩΝ  :</t>
  </si>
  <si>
    <t>ΤΕΛΙΚΟ ΚΡΙΣΗ ΠΛΗΡΟΤΗΤΑΣ :</t>
  </si>
  <si>
    <t>ΚΑΤΑ ΤΗΝ ΥΠΟΒΟΛΗ ΦΥΣΙΚΟΥ ΦΑΚΕΛΟΥ</t>
  </si>
  <si>
    <t>ΥΠΟΒΟΛΗ ΜΕΤΑ  ΑΠΌ ΜΗΝΥΜΑ</t>
  </si>
  <si>
    <t xml:space="preserve">Ο Αξιολογητής </t>
  </si>
  <si>
    <t>Ημερομηνία &amp; Υπογραφή</t>
  </si>
  <si>
    <t xml:space="preserve">
Τα δικαιολογητικά που αναφέρονται στο σημείο Β. του Παραρτήματος VΙ: ΟΡΙΣΜΟΣ ΠΡΟΒΛΗΜΑΤΙΚΩΝ (ανάλογα με τον τύπο της επιχείρησης)
(ΥΠΟΧΡΕΩΤΙΚΑ ΕΠΙ ΠΟΙΝΗ ΑΠΟΡΡΙΨΗΣ ΤΗΣ ΠΡΟΤΑΣΗΣ)</t>
  </si>
  <si>
    <t>Τα δικαιολογητικά κατά περίπτωση φαίνονται στο Παράρτημα VΙ: ΟΡΙΣΜΟΣ ΠΡΟΒΛΗΜΑΤΙΚΩΝ</t>
  </si>
  <si>
    <t>ΠΡΩΤΟΚΟΛΛΟ &amp; ΗΜΕΡΟΜΗΝΙΑ ΥΠΟΒΟΛΗΣ ΠΡΟΣΘΕΤΩΝ ΔΙΚΑΙΟΛΟΓΗΤΙΚΩΝ :</t>
  </si>
  <si>
    <t>ΤΕΛΙΚΟ ΚΡΙΣΗ ΕΠΙΛΕΞΙΜΟΤΗΤΑΣ :</t>
  </si>
  <si>
    <t>ΣΗΜΕΙΑ ΕΛΕΓΧΟΥ</t>
  </si>
  <si>
    <t>ΣΧΟΛΙΑ ΑΞΙΟΛΟΓΗΤΗ</t>
  </si>
  <si>
    <t>ΒΑΘΜΟΛΟΓΟΥΜΕΝΟΣ ΔΕΙΚΤΗΣ</t>
  </si>
  <si>
    <t>ΤΙΜΗ ΔΕΙΚΤΗ ΓΙΑ ΤΡΙΕΤΙΑ ΚΑΙ ΑΝΩ</t>
  </si>
  <si>
    <t xml:space="preserve">ΤΙΜΗ ΔΕΙΚΤΗ ΓΙΑ ΔΙΕΤΙΑ </t>
  </si>
  <si>
    <t>Για τριετία ( 2015,2016,2017 )                                                                                                  ΜΚ=((Σ ΚΕΡΔΗ ΠΡΟ ΦΟΡΩΝ &amp; ΑΠΟΣΒΕΣΕΩΝ / (Σ ΚΥΚΛΟΣ ΕΡΓΑΣΙΩΝ))×100                                       Για διετία ( 2016, 2017 )                                                                                              ΜΚ=((Σ ΚΕΡΔΗ ΠΡΟ ΦΟΡΩΝ &amp; ΑΠΟΣΒΕΣΕΩΝ / (Σ ΚΥΚΛΟΣ ΕΡΓΑΣΙΩΝ))×100</t>
  </si>
  <si>
    <t>ΕΛΕΓΧΟΣ ΕΠΙΛΕΞΙΜΟΤΗΤΑΣ</t>
  </si>
  <si>
    <r>
      <t xml:space="preserve">"-10 </t>
    </r>
    <r>
      <rPr>
        <sz val="10"/>
        <rFont val="Calibri"/>
        <family val="2"/>
        <charset val="161"/>
      </rPr>
      <t xml:space="preserve">≤ </t>
    </r>
    <r>
      <rPr>
        <sz val="10"/>
        <rFont val="Tahoma"/>
        <family val="2"/>
        <charset val="161"/>
      </rPr>
      <t xml:space="preserve">Μέση μείωση ΚΕ τριετίας/διετίας MP </t>
    </r>
    <r>
      <rPr>
        <sz val="10"/>
        <rFont val="Calibri"/>
        <family val="2"/>
        <charset val="161"/>
      </rPr>
      <t>&lt; 0</t>
    </r>
    <r>
      <rPr>
        <sz val="10"/>
        <rFont val="Tahoma"/>
        <family val="2"/>
        <charset val="161"/>
      </rPr>
      <t>% : 5</t>
    </r>
  </si>
  <si>
    <t>Μέση μείωση ΚΕ τριετίας MP &gt; 10% : 0</t>
  </si>
  <si>
    <t>Ένα πιστοποιητικό διαχείρισης : 7</t>
  </si>
  <si>
    <t>Ποσοστό Μεταβολής Απασχόλησης ΠMA&gt; 20% : 10</t>
  </si>
  <si>
    <t>Ποσοστό Μεταβολής Απασχόλησης ΠΜΑ &lt; -5% : 0</t>
  </si>
  <si>
    <t xml:space="preserve">B.3 Εφαρμογή συστήματος διαχείρησης ποιότητας και πιστοποίηση της επιχείρησης μέσω του προτεινόμενου επενδυτικού σχεδίου </t>
  </si>
  <si>
    <t xml:space="preserve">Βαθμολογείται εάν η επιχείρηση μέσω του προτεινόμενου επενδυτικού σχεδίου υιοθετεί, εφαρμόζει και πιστοποιείται για σύστημα διαχείρισης </t>
  </si>
  <si>
    <t xml:space="preserve">Ελέγχεται εάν το επενδυτικό σχέδιο περιλαμβάνει δαπάνες για την υιοθέτηση συστήματος διαχείρησης και δαπάνες πιστοποίησης αυτού </t>
  </si>
  <si>
    <t>Μέσο ποσοστό αρνητικών αποτελεσμάτων ΜΚ &lt;-10% :0</t>
  </si>
  <si>
    <r>
      <t xml:space="preserve">Μέσο ποσοστό θετικών αποτελεσμάτων ΜΚ σε ποσοστό </t>
    </r>
    <r>
      <rPr>
        <sz val="10"/>
        <color rgb="FF000000"/>
        <rFont val="Calibri"/>
        <family val="2"/>
        <charset val="161"/>
      </rPr>
      <t>≥</t>
    </r>
    <r>
      <rPr>
        <sz val="10"/>
        <color rgb="FF000000"/>
        <rFont val="Tahoma"/>
        <family val="2"/>
        <charset val="161"/>
      </rPr>
      <t>25% : 10</t>
    </r>
  </si>
  <si>
    <r>
      <t xml:space="preserve">"10% </t>
    </r>
    <r>
      <rPr>
        <sz val="10"/>
        <color rgb="FF000000"/>
        <rFont val="Calibri"/>
        <family val="2"/>
        <charset val="161"/>
      </rPr>
      <t xml:space="preserve">≤ </t>
    </r>
    <r>
      <rPr>
        <sz val="10"/>
        <color rgb="FF000000"/>
        <rFont val="Tahoma"/>
        <family val="2"/>
        <charset val="161"/>
      </rPr>
      <t>Μέσο ποσοστό θετικών αποτελεσμάτων ΜΚ σε ποσοστό &lt; 25% : 8</t>
    </r>
  </si>
  <si>
    <r>
      <rPr>
        <sz val="10"/>
        <color rgb="FF000000"/>
        <rFont val="Calibri"/>
        <family val="2"/>
        <charset val="161"/>
      </rPr>
      <t xml:space="preserve"> ' -10% ≤ </t>
    </r>
    <r>
      <rPr>
        <sz val="10"/>
        <color rgb="FF000000"/>
        <rFont val="Tahoma"/>
        <family val="2"/>
        <charset val="161"/>
      </rPr>
      <t>Μέσο ποσοστό αποτελεσμάτων ΜΚ σε ποσοστό &lt; 10% : 5</t>
    </r>
  </si>
  <si>
    <t>ΕΜΕ μισθωτής εργασίας &lt; 1 : 5</t>
  </si>
  <si>
    <t>Α.5 αποτελεσματα προ φόρων και αποσβέσεων (ποσοστό επί του κύκλου εργασιών) την τελευταία τριετία / διετία</t>
  </si>
  <si>
    <t>Αξιολογείταιο λόγος ων αποτελεσμάτων προ φόρων και αποσβέσεων σε σχέση με τον κύκλο εργασιών της επιχείρησης της τελευταίας τριετίας</t>
  </si>
  <si>
    <r>
      <t xml:space="preserve">5%≤Ποσοστό Μεταβολής Απασχόλησης ΠΜΑ </t>
    </r>
    <r>
      <rPr>
        <sz val="10"/>
        <rFont val="Calibri"/>
        <family val="2"/>
        <charset val="161"/>
      </rPr>
      <t>≤</t>
    </r>
    <r>
      <rPr>
        <sz val="10"/>
        <rFont val="Tahoma"/>
        <family val="2"/>
        <charset val="161"/>
      </rPr>
      <t xml:space="preserve"> 20% : 8</t>
    </r>
  </si>
  <si>
    <r>
      <t xml:space="preserve">"-5% ≤ Ποσοστό Μεταβολής Απασχόλησης ΠΜΑ </t>
    </r>
    <r>
      <rPr>
        <sz val="10"/>
        <rFont val="Calibri"/>
        <family val="2"/>
        <charset val="161"/>
      </rPr>
      <t>&lt; 5</t>
    </r>
    <r>
      <rPr>
        <sz val="10"/>
        <rFont val="Tahoma"/>
        <family val="2"/>
        <charset val="161"/>
      </rPr>
      <t>% : 5</t>
    </r>
  </si>
  <si>
    <t>Μέση αύξηση ΚΕ τριετίας/διετίας MP &gt; 10% : 10</t>
  </si>
  <si>
    <r>
      <t xml:space="preserve">0 </t>
    </r>
    <r>
      <rPr>
        <sz val="10"/>
        <rFont val="Calibri"/>
        <family val="2"/>
        <charset val="161"/>
      </rPr>
      <t xml:space="preserve">≤ </t>
    </r>
    <r>
      <rPr>
        <sz val="10"/>
        <rFont val="Tahoma"/>
        <family val="2"/>
        <charset val="161"/>
      </rPr>
      <t xml:space="preserve">Μέση αύξηση ΚΕ τριετίας/διετίας MP </t>
    </r>
    <r>
      <rPr>
        <sz val="10"/>
        <rFont val="Calibri"/>
        <family val="2"/>
        <charset val="161"/>
      </rPr>
      <t xml:space="preserve">≤ </t>
    </r>
    <r>
      <rPr>
        <sz val="10"/>
        <rFont val="Tahoma"/>
        <family val="2"/>
        <charset val="161"/>
      </rPr>
      <t>10% : 8</t>
    </r>
  </si>
  <si>
    <t>Αξιολογείται ο λόγος των διεθνών πωλήσεων σε σχέση με τον κύκλο εργασιών της επιχείρησης την τελευταία τριετία.</t>
  </si>
  <si>
    <t>Για την τριετία ( 2016, 2017, 2018 )                                                                           ΜΔΠ=((Σ ΔΙΕΘΝΕΙΣ ΠΩΛΗΣΕΙΣ )/(Σ ΚΥΚΛΟΣ ΕΡΓΑΣΙΩΝ ))×100                                       Για την διετία ( 2017, 2018 )                                                                                   ΜΔΠ=((Σ ΔΙΕΘΝΕΙΣ ΠΩΛΗΣΕΙΣ )/(Σ ΚΥΚΛΟΣ ΕΡΓΑΣΙΩΝ ))×100</t>
  </si>
  <si>
    <t>Ανεπαρκής: 0</t>
  </si>
  <si>
    <t>Eξετάζεται αν η φορέας δεσμεύεται να δημιουργήσει νέες θέσεις απασχόλησης ανά έτος και πόσες.</t>
  </si>
  <si>
    <t>ελάχιστο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</si>
</sst>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 _€_-;\-* #,##0.00\ _€_-;_-* &quot;-&quot;??\ _€_-;_-@_-"/>
  </numFmts>
  <fonts count="37">
    <font>
      <sz val="11"/>
      <color theme="1"/>
      <name val="Calibri"/>
      <family val="2"/>
      <charset val="161"/>
      <scheme val="minor"/>
    </font>
    <font>
      <b/>
      <sz val="11"/>
      <color theme="1"/>
      <name val="Calibri"/>
      <family val="2"/>
      <charset val="161"/>
      <scheme val="minor"/>
    </font>
    <font>
      <b/>
      <sz val="10"/>
      <color theme="1"/>
      <name val="Tahoma"/>
      <family val="2"/>
      <charset val="161"/>
    </font>
    <font>
      <sz val="8"/>
      <color theme="1"/>
      <name val="Tahoma"/>
      <family val="2"/>
      <charset val="161"/>
    </font>
    <font>
      <b/>
      <sz val="12"/>
      <color theme="1"/>
      <name val="Calibri"/>
      <family val="2"/>
      <charset val="161"/>
      <scheme val="minor"/>
    </font>
    <font>
      <b/>
      <sz val="10"/>
      <name val="Tahoma"/>
      <family val="2"/>
      <charset val="161"/>
    </font>
    <font>
      <sz val="11"/>
      <color theme="1"/>
      <name val="ΤΑΗΟΜΑ"/>
      <charset val="161"/>
    </font>
    <font>
      <sz val="8"/>
      <color rgb="FF000000"/>
      <name val="ΤΑΗΟΜΑ"/>
      <charset val="161"/>
    </font>
    <font>
      <sz val="10"/>
      <name val="Tahoma"/>
      <family val="2"/>
      <charset val="161"/>
    </font>
    <font>
      <sz val="10"/>
      <color rgb="FF000000"/>
      <name val="ΤΑΗΟΜΑ"/>
      <charset val="161"/>
    </font>
    <font>
      <sz val="10"/>
      <color theme="1"/>
      <name val="Tahoma"/>
      <family val="2"/>
      <charset val="161"/>
    </font>
    <font>
      <b/>
      <sz val="10"/>
      <color rgb="FF000000"/>
      <name val="Tahoma"/>
      <family val="2"/>
      <charset val="161"/>
    </font>
    <font>
      <sz val="12"/>
      <color theme="1"/>
      <name val="Calibri"/>
      <family val="2"/>
      <charset val="161"/>
      <scheme val="minor"/>
    </font>
    <font>
      <sz val="11"/>
      <color theme="1"/>
      <name val="Tahoma"/>
      <family val="2"/>
      <charset val="161"/>
    </font>
    <font>
      <sz val="8"/>
      <name val="Tahoma"/>
      <family val="2"/>
      <charset val="161"/>
    </font>
    <font>
      <sz val="8"/>
      <color rgb="FF000000"/>
      <name val="Tahoma"/>
      <family val="2"/>
      <charset val="161"/>
    </font>
    <font>
      <sz val="10"/>
      <color rgb="FF000000"/>
      <name val="Tahoma"/>
      <family val="2"/>
      <charset val="161"/>
    </font>
    <font>
      <b/>
      <sz val="11"/>
      <color rgb="FF000000"/>
      <name val="Calibri"/>
      <family val="2"/>
      <charset val="161"/>
      <scheme val="minor"/>
    </font>
    <font>
      <sz val="11"/>
      <color theme="1"/>
      <name val="Calibri"/>
      <family val="2"/>
      <charset val="161"/>
    </font>
    <font>
      <sz val="11"/>
      <color rgb="FF000000"/>
      <name val="Calibri"/>
      <family val="2"/>
      <charset val="161"/>
    </font>
    <font>
      <sz val="10"/>
      <name val="Calibri"/>
      <family val="2"/>
      <charset val="161"/>
    </font>
    <font>
      <sz val="8"/>
      <color rgb="FF000000"/>
      <name val="Times New Roman"/>
      <family val="1"/>
      <charset val="161"/>
    </font>
    <font>
      <sz val="10"/>
      <color rgb="FF000000"/>
      <name val="Calibri"/>
      <family val="2"/>
      <charset val="161"/>
    </font>
    <font>
      <sz val="12"/>
      <color theme="1"/>
      <name val="Times New Roman"/>
      <family val="1"/>
      <charset val="161"/>
    </font>
    <font>
      <sz val="11"/>
      <color theme="1"/>
      <name val="Symbol"/>
      <family val="1"/>
      <charset val="2"/>
    </font>
    <font>
      <sz val="7"/>
      <color theme="1"/>
      <name val="Times New Roman"/>
      <family val="1"/>
      <charset val="161"/>
    </font>
    <font>
      <u/>
      <sz val="11"/>
      <color theme="1"/>
      <name val="Calibri"/>
      <family val="2"/>
      <charset val="161"/>
      <scheme val="minor"/>
    </font>
    <font>
      <vertAlign val="superscript"/>
      <sz val="11"/>
      <color theme="1"/>
      <name val="Calibri"/>
      <family val="2"/>
      <charset val="161"/>
      <scheme val="minor"/>
    </font>
    <font>
      <u/>
      <sz val="11"/>
      <color theme="10"/>
      <name val="Calibri"/>
      <family val="2"/>
      <charset val="161"/>
    </font>
    <font>
      <sz val="11"/>
      <name val="Calibri"/>
      <family val="2"/>
      <charset val="161"/>
    </font>
    <font>
      <sz val="11"/>
      <name val="Calibri"/>
      <family val="2"/>
      <charset val="161"/>
      <scheme val="minor"/>
    </font>
    <font>
      <b/>
      <sz val="20"/>
      <color theme="1"/>
      <name val="Calibri"/>
      <family val="2"/>
      <charset val="161"/>
      <scheme val="minor"/>
    </font>
    <font>
      <b/>
      <u/>
      <sz val="14"/>
      <color theme="1"/>
      <name val="Calibri"/>
      <family val="2"/>
      <charset val="161"/>
      <scheme val="minor"/>
    </font>
    <font>
      <b/>
      <sz val="14"/>
      <color theme="1"/>
      <name val="Calibri"/>
      <family val="2"/>
      <charset val="161"/>
      <scheme val="minor"/>
    </font>
    <font>
      <b/>
      <sz val="16"/>
      <color theme="1"/>
      <name val="Calibri"/>
      <family val="2"/>
      <charset val="161"/>
      <scheme val="minor"/>
    </font>
    <font>
      <sz val="11"/>
      <color theme="1"/>
      <name val="Calibri"/>
      <family val="2"/>
      <charset val="161"/>
      <scheme val="minor"/>
    </font>
    <font>
      <sz val="10"/>
      <color rgb="FFFF0000"/>
      <name val="Tahoma"/>
      <family val="2"/>
      <charset val="161"/>
    </font>
  </fonts>
  <fills count="9">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rgb="FFDAEEF3"/>
        <bgColor indexed="64"/>
      </patternFill>
    </fill>
    <fill>
      <patternFill patternType="solid">
        <fgColor theme="4" tint="0.79998168889431442"/>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0" fontId="28" fillId="0" borderId="0" applyNumberFormat="0" applyFill="0" applyBorder="0" applyAlignment="0" applyProtection="0">
      <alignment vertical="top"/>
      <protection locked="0"/>
    </xf>
    <xf numFmtId="43" fontId="35" fillId="0" borderId="0" applyFont="0" applyFill="0" applyBorder="0" applyAlignment="0" applyProtection="0"/>
  </cellStyleXfs>
  <cellXfs count="302">
    <xf numFmtId="0" fontId="0" fillId="0" borderId="0" xfId="0"/>
    <xf numFmtId="0" fontId="12" fillId="0" borderId="0" xfId="0" applyFont="1"/>
    <xf numFmtId="0" fontId="10" fillId="0" borderId="0" xfId="0" applyFont="1"/>
    <xf numFmtId="0" fontId="10" fillId="0" borderId="1" xfId="0" applyFont="1" applyBorder="1"/>
    <xf numFmtId="0" fontId="1" fillId="4" borderId="1" xfId="0" applyFont="1" applyFill="1" applyBorder="1" applyAlignment="1">
      <alignment horizontal="center"/>
    </xf>
    <xf numFmtId="0" fontId="8" fillId="0" borderId="8" xfId="0" applyFont="1" applyFill="1" applyBorder="1" applyAlignment="1">
      <alignment vertical="center" wrapText="1"/>
    </xf>
    <xf numFmtId="0" fontId="10" fillId="0" borderId="8" xfId="0" applyFont="1" applyBorder="1" applyAlignment="1">
      <alignment wrapText="1"/>
    </xf>
    <xf numFmtId="0" fontId="10" fillId="0" borderId="8" xfId="0" applyFont="1" applyBorder="1" applyAlignment="1">
      <alignment horizontal="left" vertical="center"/>
    </xf>
    <xf numFmtId="0" fontId="10" fillId="0" borderId="8" xfId="0" applyFont="1" applyBorder="1"/>
    <xf numFmtId="0" fontId="12" fillId="0" borderId="1" xfId="0" applyFont="1" applyBorder="1"/>
    <xf numFmtId="0" fontId="10" fillId="0" borderId="0" xfId="0" applyFont="1" applyBorder="1"/>
    <xf numFmtId="0" fontId="18" fillId="0" borderId="15" xfId="0" applyFont="1" applyBorder="1" applyAlignment="1">
      <alignment horizontal="justify" vertical="center" wrapText="1"/>
    </xf>
    <xf numFmtId="0" fontId="19" fillId="0" borderId="17" xfId="0" applyFont="1" applyBorder="1" applyAlignment="1">
      <alignment horizontal="center" vertical="center" wrapText="1"/>
    </xf>
    <xf numFmtId="0" fontId="17" fillId="0" borderId="0" xfId="0" applyFont="1" applyBorder="1" applyAlignment="1">
      <alignment horizontal="center"/>
    </xf>
    <xf numFmtId="0" fontId="12" fillId="0" borderId="0" xfId="0" applyFont="1" applyBorder="1"/>
    <xf numFmtId="0" fontId="19" fillId="0" borderId="17" xfId="0" applyFont="1" applyBorder="1" applyAlignment="1">
      <alignment horizontal="center" vertical="center"/>
    </xf>
    <xf numFmtId="0" fontId="1" fillId="2" borderId="8" xfId="0" applyFont="1" applyFill="1" applyBorder="1" applyAlignment="1">
      <alignment horizontal="center"/>
    </xf>
    <xf numFmtId="0" fontId="1" fillId="2" borderId="9" xfId="0" applyFont="1" applyFill="1" applyBorder="1" applyAlignment="1">
      <alignment horizontal="center"/>
    </xf>
    <xf numFmtId="0" fontId="2" fillId="5" borderId="19" xfId="0" applyFont="1" applyFill="1" applyBorder="1" applyAlignment="1">
      <alignment horizontal="center"/>
    </xf>
    <xf numFmtId="0" fontId="2" fillId="5" borderId="20" xfId="0" applyFont="1" applyFill="1" applyBorder="1" applyAlignment="1">
      <alignment horizontal="center"/>
    </xf>
    <xf numFmtId="0" fontId="2" fillId="5" borderId="16" xfId="0" applyFont="1" applyFill="1" applyBorder="1" applyAlignment="1">
      <alignment horizontal="center"/>
    </xf>
    <xf numFmtId="0" fontId="4" fillId="3" borderId="11" xfId="0" applyFont="1" applyFill="1" applyBorder="1" applyAlignment="1">
      <alignment horizontal="center" wrapText="1"/>
    </xf>
    <xf numFmtId="0" fontId="1" fillId="4" borderId="13" xfId="0" applyFont="1" applyFill="1" applyBorder="1" applyAlignment="1">
      <alignment horizontal="center"/>
    </xf>
    <xf numFmtId="0" fontId="17" fillId="0" borderId="9" xfId="0" applyFont="1" applyBorder="1" applyAlignment="1">
      <alignment horizontal="center"/>
    </xf>
    <xf numFmtId="0" fontId="1" fillId="5" borderId="19" xfId="0" applyFont="1" applyFill="1" applyBorder="1" applyAlignment="1">
      <alignment horizontal="center"/>
    </xf>
    <xf numFmtId="0" fontId="1" fillId="5" borderId="20" xfId="0" applyFont="1" applyFill="1" applyBorder="1" applyAlignment="1">
      <alignment horizontal="center"/>
    </xf>
    <xf numFmtId="0" fontId="17" fillId="0" borderId="12" xfId="0" applyFont="1" applyBorder="1" applyAlignment="1">
      <alignment horizontal="center" vertical="center"/>
    </xf>
    <xf numFmtId="0" fontId="1" fillId="2" borderId="12" xfId="0" applyFont="1" applyFill="1" applyBorder="1" applyAlignment="1">
      <alignment horizontal="center" vertical="center"/>
    </xf>
    <xf numFmtId="0" fontId="1" fillId="2" borderId="9" xfId="0" applyFont="1" applyFill="1" applyBorder="1" applyAlignment="1">
      <alignment horizontal="center" vertical="center"/>
    </xf>
    <xf numFmtId="0" fontId="17" fillId="0" borderId="0" xfId="0" applyFont="1" applyBorder="1" applyAlignment="1">
      <alignment horizontal="center" vertical="center"/>
    </xf>
    <xf numFmtId="0" fontId="0" fillId="0" borderId="0" xfId="0" applyAlignment="1">
      <alignment horizontal="center" vertical="center"/>
    </xf>
    <xf numFmtId="0" fontId="16" fillId="0" borderId="1" xfId="0" applyFont="1" applyBorder="1"/>
    <xf numFmtId="0" fontId="16" fillId="0" borderId="22" xfId="0" applyFont="1" applyBorder="1" applyAlignment="1">
      <alignment wrapText="1"/>
    </xf>
    <xf numFmtId="0" fontId="16" fillId="0" borderId="23" xfId="0" applyFont="1" applyBorder="1" applyAlignment="1">
      <alignment wrapText="1"/>
    </xf>
    <xf numFmtId="0" fontId="16" fillId="0" borderId="15" xfId="0" applyFont="1" applyBorder="1" applyAlignment="1">
      <alignment wrapText="1"/>
    </xf>
    <xf numFmtId="0" fontId="4" fillId="0" borderId="1" xfId="0" applyFont="1" applyBorder="1" applyAlignment="1">
      <alignment vertical="center"/>
    </xf>
    <xf numFmtId="10" fontId="19" fillId="0" borderId="17" xfId="0" applyNumberFormat="1" applyFont="1" applyBorder="1" applyAlignment="1">
      <alignment horizontal="center" vertical="center"/>
    </xf>
    <xf numFmtId="0" fontId="1" fillId="5" borderId="14" xfId="0" applyFont="1" applyFill="1" applyBorder="1" applyAlignment="1">
      <alignment horizontal="center"/>
    </xf>
    <xf numFmtId="0" fontId="4" fillId="0" borderId="1" xfId="0" applyFont="1" applyBorder="1"/>
    <xf numFmtId="0" fontId="1" fillId="0" borderId="0" xfId="0" applyFont="1"/>
    <xf numFmtId="0" fontId="0" fillId="0" borderId="0" xfId="0" applyAlignment="1"/>
    <xf numFmtId="0" fontId="30" fillId="0" borderId="0" xfId="0" applyFont="1"/>
    <xf numFmtId="0" fontId="0" fillId="0" borderId="0" xfId="0" applyAlignment="1">
      <alignment vertical="center"/>
    </xf>
    <xf numFmtId="0" fontId="1" fillId="6" borderId="14"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0" borderId="15" xfId="0" applyBorder="1" applyAlignment="1">
      <alignment horizontal="justify" vertical="center" wrapText="1"/>
    </xf>
    <xf numFmtId="0" fontId="0" fillId="0" borderId="17" xfId="0" applyBorder="1" applyAlignment="1">
      <alignment horizontal="justify" vertical="center" wrapText="1"/>
    </xf>
    <xf numFmtId="0" fontId="0" fillId="6" borderId="17" xfId="0" applyFill="1" applyBorder="1" applyAlignment="1">
      <alignment horizontal="justify" vertical="center" wrapText="1"/>
    </xf>
    <xf numFmtId="0" fontId="30" fillId="0" borderId="15" xfId="0" applyFont="1" applyBorder="1" applyAlignment="1">
      <alignment horizontal="justify" vertical="center" wrapText="1"/>
    </xf>
    <xf numFmtId="0" fontId="30" fillId="0" borderId="17" xfId="0" applyFont="1" applyBorder="1" applyAlignment="1">
      <alignment horizontal="justify" vertical="center" wrapText="1"/>
    </xf>
    <xf numFmtId="0" fontId="0" fillId="0" borderId="27" xfId="0" applyBorder="1" applyAlignment="1">
      <alignment horizontal="justify" vertical="center" wrapText="1"/>
    </xf>
    <xf numFmtId="0" fontId="26" fillId="0" borderId="27" xfId="0" applyFont="1" applyBorder="1" applyAlignment="1">
      <alignment horizontal="justify" vertical="center" wrapText="1"/>
    </xf>
    <xf numFmtId="0" fontId="24" fillId="0" borderId="27" xfId="0" applyFont="1" applyBorder="1" applyAlignment="1">
      <alignment horizontal="justify" vertical="center" wrapText="1"/>
    </xf>
    <xf numFmtId="0" fontId="29" fillId="0" borderId="27" xfId="1" applyFont="1" applyBorder="1" applyAlignment="1" applyProtection="1">
      <alignment horizontal="justify" vertical="center" wrapText="1"/>
    </xf>
    <xf numFmtId="0" fontId="24" fillId="0" borderId="17" xfId="0" applyFont="1" applyBorder="1" applyAlignment="1">
      <alignment horizontal="justify" vertical="center" wrapText="1"/>
    </xf>
    <xf numFmtId="0" fontId="29" fillId="0" borderId="17" xfId="1" applyFont="1" applyBorder="1" applyAlignment="1" applyProtection="1">
      <alignment horizontal="justify" vertical="center" wrapText="1"/>
    </xf>
    <xf numFmtId="0" fontId="1" fillId="6" borderId="16" xfId="0" applyFont="1" applyFill="1" applyBorder="1" applyAlignment="1">
      <alignment vertical="center" wrapText="1"/>
    </xf>
    <xf numFmtId="0" fontId="0" fillId="0" borderId="17" xfId="0" applyBorder="1" applyAlignment="1">
      <alignment vertical="center" wrapText="1"/>
    </xf>
    <xf numFmtId="0" fontId="30" fillId="0" borderId="17" xfId="0" applyFont="1" applyBorder="1" applyAlignment="1">
      <alignment vertical="center" wrapText="1"/>
    </xf>
    <xf numFmtId="0" fontId="0" fillId="0" borderId="27" xfId="0" applyBorder="1" applyAlignment="1">
      <alignment vertical="center" wrapText="1"/>
    </xf>
    <xf numFmtId="0" fontId="31" fillId="0" borderId="0" xfId="0" applyFont="1" applyAlignment="1">
      <alignment vertical="center"/>
    </xf>
    <xf numFmtId="0" fontId="31" fillId="0" borderId="0" xfId="0" applyFont="1"/>
    <xf numFmtId="0" fontId="32" fillId="0" borderId="0" xfId="0" applyFont="1" applyAlignment="1">
      <alignment vertical="center"/>
    </xf>
    <xf numFmtId="0" fontId="32" fillId="0" borderId="0" xfId="0" applyFont="1"/>
    <xf numFmtId="0" fontId="0" fillId="0" borderId="0" xfId="0" applyAlignment="1">
      <alignment horizontal="center"/>
    </xf>
    <xf numFmtId="0" fontId="0" fillId="0" borderId="0" xfId="0" applyAlignment="1">
      <alignment wrapText="1"/>
    </xf>
    <xf numFmtId="0" fontId="0" fillId="0" borderId="1" xfId="0" applyBorder="1"/>
    <xf numFmtId="0" fontId="1" fillId="0" borderId="0" xfId="0" applyFont="1" applyAlignment="1"/>
    <xf numFmtId="0" fontId="0" fillId="0" borderId="17" xfId="0" applyBorder="1" applyAlignment="1">
      <alignment horizontal="justify" vertical="center" wrapText="1"/>
    </xf>
    <xf numFmtId="0" fontId="0" fillId="0" borderId="22" xfId="0" applyBorder="1" applyAlignment="1">
      <alignment horizontal="justify" vertical="center" wrapText="1"/>
    </xf>
    <xf numFmtId="0" fontId="0" fillId="0" borderId="15" xfId="0" applyBorder="1" applyAlignment="1">
      <alignment horizontal="justify" vertical="center" wrapText="1"/>
    </xf>
    <xf numFmtId="0" fontId="0" fillId="0" borderId="23" xfId="0" applyBorder="1" applyAlignment="1">
      <alignment horizontal="justify" vertical="center" wrapText="1"/>
    </xf>
    <xf numFmtId="0" fontId="33" fillId="0" borderId="0" xfId="0" applyFont="1" applyAlignment="1">
      <alignment vertical="center"/>
    </xf>
    <xf numFmtId="0" fontId="1" fillId="6" borderId="16" xfId="0" applyFont="1" applyFill="1" applyBorder="1" applyAlignment="1">
      <alignment horizontal="center"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15" xfId="0" applyBorder="1" applyAlignment="1">
      <alignment horizontal="justify" vertical="center" wrapText="1"/>
    </xf>
    <xf numFmtId="0" fontId="0" fillId="0" borderId="17" xfId="0" applyBorder="1" applyAlignment="1">
      <alignment horizontal="justify" vertical="center" wrapText="1"/>
    </xf>
    <xf numFmtId="0" fontId="0" fillId="0" borderId="17" xfId="0" applyBorder="1" applyAlignment="1">
      <alignment horizontal="center" vertical="center" wrapText="1"/>
    </xf>
    <xf numFmtId="0" fontId="33" fillId="0" borderId="0" xfId="0" applyFont="1" applyAlignment="1">
      <alignment wrapText="1"/>
    </xf>
    <xf numFmtId="0" fontId="33" fillId="0" borderId="0" xfId="0" applyFont="1"/>
    <xf numFmtId="0" fontId="33" fillId="0" borderId="1" xfId="0" applyFont="1" applyBorder="1" applyAlignment="1">
      <alignment wrapText="1"/>
    </xf>
    <xf numFmtId="0" fontId="0" fillId="8" borderId="1" xfId="0" applyFill="1" applyBorder="1"/>
    <xf numFmtId="0" fontId="33" fillId="0" borderId="1" xfId="0" applyFont="1" applyBorder="1"/>
    <xf numFmtId="0" fontId="0" fillId="3" borderId="1" xfId="0" applyFill="1" applyBorder="1"/>
    <xf numFmtId="0" fontId="16" fillId="0" borderId="20" xfId="0" applyFont="1" applyBorder="1" applyAlignment="1">
      <alignment wrapText="1"/>
    </xf>
    <xf numFmtId="0" fontId="16" fillId="0" borderId="33" xfId="0" applyFont="1" applyBorder="1" applyAlignment="1">
      <alignment wrapText="1"/>
    </xf>
    <xf numFmtId="0" fontId="33" fillId="0" borderId="2" xfId="0" applyFont="1" applyBorder="1" applyAlignment="1">
      <alignment wrapText="1"/>
    </xf>
    <xf numFmtId="0" fontId="0" fillId="0" borderId="2" xfId="0" applyBorder="1"/>
    <xf numFmtId="0" fontId="0" fillId="3" borderId="2" xfId="0" applyFill="1" applyBorder="1"/>
    <xf numFmtId="0" fontId="0" fillId="0" borderId="0" xfId="0"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0" fillId="0" borderId="14" xfId="0" applyBorder="1" applyAlignment="1">
      <alignment horizontal="justify" vertical="center" wrapText="1"/>
    </xf>
    <xf numFmtId="0" fontId="0" fillId="6" borderId="14" xfId="0" applyFill="1" applyBorder="1" applyAlignment="1">
      <alignment horizontal="justify" vertical="center" wrapText="1"/>
    </xf>
    <xf numFmtId="0" fontId="0" fillId="0" borderId="14" xfId="0" applyBorder="1" applyAlignment="1">
      <alignment vertical="center" wrapText="1"/>
    </xf>
    <xf numFmtId="0" fontId="31" fillId="0" borderId="0" xfId="0" applyFont="1" applyAlignment="1">
      <alignment horizontal="center" vertical="center"/>
    </xf>
    <xf numFmtId="0" fontId="0" fillId="0" borderId="14" xfId="0" applyBorder="1" applyAlignment="1">
      <alignment horizontal="center" vertical="center" wrapText="1"/>
    </xf>
    <xf numFmtId="0" fontId="30" fillId="0" borderId="17" xfId="0" applyFont="1" applyBorder="1" applyAlignment="1">
      <alignment horizontal="center" vertical="center" wrapText="1"/>
    </xf>
    <xf numFmtId="0" fontId="32"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wrapText="1"/>
    </xf>
    <xf numFmtId="0" fontId="1" fillId="0" borderId="14" xfId="0" applyFont="1" applyBorder="1" applyAlignment="1">
      <alignment horizontal="center"/>
    </xf>
    <xf numFmtId="0" fontId="0" fillId="0" borderId="14" xfId="0" applyBorder="1"/>
    <xf numFmtId="0" fontId="1" fillId="7" borderId="14" xfId="0" applyFont="1" applyFill="1" applyBorder="1" applyAlignment="1"/>
    <xf numFmtId="0" fontId="1" fillId="7" borderId="14" xfId="0" applyFont="1" applyFill="1" applyBorder="1" applyAlignment="1">
      <alignment wrapText="1"/>
    </xf>
    <xf numFmtId="0" fontId="1" fillId="7" borderId="14" xfId="0" applyFont="1" applyFill="1" applyBorder="1" applyAlignment="1">
      <alignment horizontal="center" wrapText="1"/>
    </xf>
    <xf numFmtId="0" fontId="0" fillId="0" borderId="14" xfId="0" applyBorder="1" applyAlignment="1">
      <alignment horizontal="center"/>
    </xf>
    <xf numFmtId="0" fontId="0" fillId="0" borderId="14" xfId="0" applyBorder="1" applyAlignment="1">
      <alignment horizontal="justify"/>
    </xf>
    <xf numFmtId="0" fontId="0" fillId="0" borderId="14" xfId="0" applyBorder="1" applyAlignment="1">
      <alignment wrapText="1"/>
    </xf>
    <xf numFmtId="0" fontId="30" fillId="0" borderId="14" xfId="0" applyFont="1" applyBorder="1"/>
    <xf numFmtId="0" fontId="1" fillId="4" borderId="1" xfId="0" applyFont="1" applyFill="1" applyBorder="1" applyAlignment="1">
      <alignment horizontal="center" wrapText="1"/>
    </xf>
    <xf numFmtId="0" fontId="10" fillId="0" borderId="9" xfId="0" applyFont="1" applyBorder="1"/>
    <xf numFmtId="0" fontId="1" fillId="2" borderId="36" xfId="0" applyFont="1" applyFill="1" applyBorder="1" applyAlignment="1">
      <alignment horizontal="center"/>
    </xf>
    <xf numFmtId="0" fontId="10" fillId="0" borderId="9" xfId="0" applyFont="1" applyBorder="1" applyAlignment="1">
      <alignment vertical="center"/>
    </xf>
    <xf numFmtId="0" fontId="17" fillId="0" borderId="21" xfId="0" applyFont="1" applyBorder="1" applyAlignment="1">
      <alignment horizontal="center"/>
    </xf>
    <xf numFmtId="0" fontId="34" fillId="0" borderId="0" xfId="0" applyFont="1"/>
    <xf numFmtId="0" fontId="17" fillId="0" borderId="7" xfId="0" applyFont="1" applyBorder="1" applyAlignment="1">
      <alignment horizontal="center" vertical="center"/>
    </xf>
    <xf numFmtId="2" fontId="19" fillId="0" borderId="17" xfId="0" applyNumberFormat="1" applyFont="1" applyBorder="1" applyAlignment="1">
      <alignment horizontal="center" vertical="center"/>
    </xf>
    <xf numFmtId="2" fontId="2" fillId="5" borderId="16" xfId="0" applyNumberFormat="1"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5" xfId="0" applyBorder="1" applyAlignment="1">
      <alignment horizontal="center"/>
    </xf>
    <xf numFmtId="0" fontId="1" fillId="6" borderId="19"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0" fillId="0" borderId="19" xfId="0" applyBorder="1" applyAlignment="1">
      <alignment horizontal="justify" vertical="center" wrapText="1"/>
    </xf>
    <xf numFmtId="0" fontId="0" fillId="0" borderId="16" xfId="0" applyBorder="1" applyAlignment="1">
      <alignment horizontal="justify" vertical="center" wrapText="1"/>
    </xf>
    <xf numFmtId="0" fontId="0" fillId="6" borderId="22" xfId="0" applyFill="1" applyBorder="1" applyAlignment="1">
      <alignment horizontal="justify" vertical="center" wrapText="1"/>
    </xf>
    <xf numFmtId="0" fontId="0" fillId="6" borderId="23" xfId="0" applyFill="1" applyBorder="1" applyAlignment="1">
      <alignment horizontal="justify" vertical="center" wrapText="1"/>
    </xf>
    <xf numFmtId="0" fontId="0" fillId="0" borderId="22" xfId="0" applyBorder="1" applyAlignment="1">
      <alignment vertical="center" wrapText="1"/>
    </xf>
    <xf numFmtId="0" fontId="0" fillId="0" borderId="23" xfId="0" applyBorder="1" applyAlignment="1">
      <alignment vertical="center" wrapText="1"/>
    </xf>
    <xf numFmtId="0" fontId="29" fillId="0" borderId="14" xfId="1" applyFont="1" applyBorder="1" applyAlignment="1" applyProtection="1">
      <alignment horizontal="justify" vertical="center" wrapText="1"/>
    </xf>
    <xf numFmtId="0" fontId="29" fillId="0" borderId="18" xfId="1" applyFont="1" applyBorder="1" applyAlignment="1" applyProtection="1">
      <alignment horizontal="justify" vertical="center" wrapText="1"/>
    </xf>
    <xf numFmtId="0" fontId="29" fillId="0" borderId="17" xfId="1" applyFont="1" applyBorder="1" applyAlignment="1" applyProtection="1">
      <alignment horizontal="justify" vertical="center" wrapText="1"/>
    </xf>
    <xf numFmtId="0" fontId="0" fillId="0" borderId="19" xfId="0" applyBorder="1" applyAlignment="1">
      <alignment horizontal="left" vertical="center" wrapText="1"/>
    </xf>
    <xf numFmtId="0" fontId="0" fillId="0" borderId="16" xfId="0" applyBorder="1" applyAlignment="1">
      <alignment horizontal="left" vertical="center" wrapText="1"/>
    </xf>
    <xf numFmtId="0" fontId="0" fillId="6" borderId="22"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0" borderId="22" xfId="0" applyBorder="1" applyAlignment="1">
      <alignment horizontal="justify" vertical="center" wrapText="1"/>
    </xf>
    <xf numFmtId="0" fontId="0" fillId="0" borderId="23" xfId="0" applyBorder="1" applyAlignment="1">
      <alignment horizontal="justify" vertical="center" wrapText="1"/>
    </xf>
    <xf numFmtId="0" fontId="0" fillId="0" borderId="15" xfId="0" applyBorder="1" applyAlignment="1">
      <alignment horizontal="justify" vertical="center" wrapText="1"/>
    </xf>
    <xf numFmtId="0" fontId="0" fillId="0" borderId="29" xfId="0" applyBorder="1" applyAlignment="1">
      <alignment horizontal="justify" vertical="center" wrapText="1"/>
    </xf>
    <xf numFmtId="0" fontId="0" fillId="0" borderId="30" xfId="0" applyBorder="1" applyAlignment="1">
      <alignment horizontal="justify" vertical="center" wrapText="1"/>
    </xf>
    <xf numFmtId="0" fontId="24" fillId="0" borderId="28" xfId="0" applyFont="1" applyBorder="1" applyAlignment="1">
      <alignment horizontal="justify" vertical="center" wrapText="1"/>
    </xf>
    <xf numFmtId="0" fontId="24" fillId="0" borderId="27" xfId="0" applyFont="1" applyBorder="1" applyAlignment="1">
      <alignment horizontal="justify" vertical="center" wrapText="1"/>
    </xf>
    <xf numFmtId="0" fontId="24" fillId="0" borderId="18" xfId="0" applyFont="1" applyBorder="1" applyAlignment="1">
      <alignment horizontal="justify" vertical="center" wrapText="1"/>
    </xf>
    <xf numFmtId="0" fontId="24" fillId="0" borderId="17" xfId="0" applyFont="1" applyBorder="1" applyAlignment="1">
      <alignment horizontal="justify" vertical="center" wrapText="1"/>
    </xf>
    <xf numFmtId="0" fontId="0" fillId="0" borderId="15" xfId="0"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15" xfId="0" applyBorder="1" applyAlignment="1">
      <alignment horizontal="center" vertical="center" wrapText="1"/>
    </xf>
    <xf numFmtId="0" fontId="0" fillId="6" borderId="15" xfId="0" applyFill="1" applyBorder="1" applyAlignment="1">
      <alignment horizontal="justify" vertical="center" wrapText="1"/>
    </xf>
    <xf numFmtId="0" fontId="0" fillId="0" borderId="28" xfId="0" applyBorder="1" applyAlignment="1">
      <alignment horizontal="justify" vertical="center" wrapText="1"/>
    </xf>
    <xf numFmtId="0" fontId="0" fillId="0" borderId="27" xfId="0" applyBorder="1" applyAlignment="1">
      <alignment horizontal="justify" vertical="center" wrapText="1"/>
    </xf>
    <xf numFmtId="0" fontId="0" fillId="0" borderId="18" xfId="0" applyBorder="1" applyAlignment="1">
      <alignment horizontal="justify" vertical="center" wrapText="1"/>
    </xf>
    <xf numFmtId="0" fontId="0" fillId="0" borderId="17" xfId="0" applyBorder="1" applyAlignment="1">
      <alignment horizontal="justify" vertical="center" wrapText="1"/>
    </xf>
    <xf numFmtId="0" fontId="30" fillId="0" borderId="19" xfId="0" applyFont="1" applyBorder="1" applyAlignment="1">
      <alignment horizontal="justify" vertical="center" wrapText="1"/>
    </xf>
    <xf numFmtId="0" fontId="30" fillId="0" borderId="16" xfId="0" applyFont="1" applyBorder="1" applyAlignment="1">
      <alignment horizontal="justify"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left" vertical="center" wrapText="1"/>
    </xf>
    <xf numFmtId="0" fontId="0" fillId="0" borderId="15" xfId="0" applyBorder="1" applyAlignment="1">
      <alignment horizontal="left" vertical="center" wrapText="1"/>
    </xf>
    <xf numFmtId="0" fontId="15" fillId="0" borderId="1" xfId="0" applyFont="1" applyBorder="1" applyAlignment="1">
      <alignment horizontal="center" vertical="center" wrapText="1"/>
    </xf>
    <xf numFmtId="0" fontId="2" fillId="0" borderId="1" xfId="0" applyFont="1" applyBorder="1" applyAlignment="1">
      <alignment horizontal="center" wrapText="1"/>
    </xf>
    <xf numFmtId="10" fontId="0" fillId="0" borderId="1" xfId="0" applyNumberForma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23" fillId="0" borderId="2" xfId="0" applyFont="1" applyBorder="1" applyAlignment="1">
      <alignment horizontal="left" wrapText="1"/>
    </xf>
    <xf numFmtId="0" fontId="23" fillId="0" borderId="3" xfId="0" applyFont="1" applyBorder="1" applyAlignment="1">
      <alignment horizontal="left" wrapText="1"/>
    </xf>
    <xf numFmtId="0" fontId="23" fillId="0" borderId="4" xfId="0" applyFont="1" applyBorder="1" applyAlignment="1">
      <alignment horizontal="left"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3" fillId="0" borderId="10" xfId="0" applyFont="1" applyBorder="1" applyAlignment="1">
      <alignment horizontal="left" wrapText="1"/>
    </xf>
    <xf numFmtId="0" fontId="23" fillId="0" borderId="11" xfId="0" applyFont="1" applyBorder="1" applyAlignment="1">
      <alignment horizontal="left"/>
    </xf>
    <xf numFmtId="0" fontId="23" fillId="0" borderId="13" xfId="0" applyFont="1" applyBorder="1" applyAlignment="1">
      <alignment horizontal="left"/>
    </xf>
    <xf numFmtId="0" fontId="0" fillId="0" borderId="2" xfId="0" applyBorder="1" applyAlignment="1">
      <alignment horizontal="left" vertical="top"/>
    </xf>
    <xf numFmtId="0" fontId="0" fillId="0" borderId="4" xfId="0" applyBorder="1" applyAlignment="1">
      <alignment horizontal="left" vertical="top"/>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2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5"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4" xfId="0" applyFont="1" applyBorder="1" applyAlignment="1">
      <alignment horizontal="center" vertical="center" wrapText="1"/>
    </xf>
    <xf numFmtId="0" fontId="14" fillId="0" borderId="10" xfId="0" applyFont="1" applyFill="1" applyBorder="1" applyAlignment="1">
      <alignment horizontal="left" vertical="center" wrapText="1"/>
    </xf>
    <xf numFmtId="0" fontId="14" fillId="0" borderId="11" xfId="0" applyFont="1" applyFill="1" applyBorder="1" applyAlignment="1">
      <alignment horizontal="left"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10" fontId="12" fillId="0" borderId="2" xfId="0" applyNumberFormat="1" applyFont="1" applyBorder="1" applyAlignment="1">
      <alignment horizontal="center" vertical="center"/>
    </xf>
    <xf numFmtId="10" fontId="12" fillId="0" borderId="3" xfId="0" applyNumberFormat="1" applyFont="1" applyBorder="1" applyAlignment="1">
      <alignment horizontal="center" vertical="center"/>
    </xf>
    <xf numFmtId="10" fontId="12" fillId="0" borderId="4" xfId="0" applyNumberFormat="1" applyFont="1" applyBorder="1" applyAlignment="1">
      <alignment horizontal="center" vertical="center"/>
    </xf>
    <xf numFmtId="4" fontId="14" fillId="0" borderId="2" xfId="0" applyNumberFormat="1" applyFont="1" applyFill="1" applyBorder="1" applyAlignment="1">
      <alignment horizontal="center" vertical="center" wrapText="1"/>
    </xf>
    <xf numFmtId="4" fontId="14" fillId="0" borderId="3" xfId="0" applyNumberFormat="1" applyFont="1" applyFill="1" applyBorder="1" applyAlignment="1">
      <alignment horizontal="center" vertical="center" wrapText="1"/>
    </xf>
    <xf numFmtId="4" fontId="14" fillId="0" borderId="4" xfId="0" applyNumberFormat="1" applyFont="1" applyFill="1" applyBorder="1" applyAlignment="1">
      <alignment horizontal="center" vertical="center" wrapText="1"/>
    </xf>
    <xf numFmtId="0" fontId="2" fillId="0" borderId="12" xfId="0" applyFont="1" applyBorder="1" applyAlignment="1">
      <alignment horizontal="left" vertical="center" wrapText="1"/>
    </xf>
    <xf numFmtId="0" fontId="10" fillId="0" borderId="12" xfId="0" applyFont="1" applyBorder="1" applyAlignment="1">
      <alignment horizontal="left" vertical="center"/>
    </xf>
    <xf numFmtId="0" fontId="11" fillId="0" borderId="12" xfId="0" applyFont="1" applyBorder="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3" fillId="0" borderId="8" xfId="0" applyFont="1" applyBorder="1" applyAlignment="1">
      <alignment horizontal="center" vertical="center" wrapText="1"/>
    </xf>
    <xf numFmtId="0" fontId="1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15" fillId="0" borderId="8" xfId="0" applyFont="1" applyBorder="1" applyAlignment="1">
      <alignment horizontal="center" vertic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10" fontId="6" fillId="0" borderId="2" xfId="0" applyNumberFormat="1" applyFont="1" applyBorder="1" applyAlignment="1">
      <alignment horizontal="center" vertical="center"/>
    </xf>
    <xf numFmtId="10" fontId="6" fillId="0" borderId="3" xfId="0" applyNumberFormat="1" applyFont="1" applyBorder="1" applyAlignment="1">
      <alignment horizontal="center" vertical="center"/>
    </xf>
    <xf numFmtId="10" fontId="6" fillId="0" borderId="4" xfId="0" applyNumberFormat="1" applyFont="1" applyBorder="1" applyAlignment="1">
      <alignment horizontal="center" vertical="center"/>
    </xf>
    <xf numFmtId="10" fontId="9" fillId="0" borderId="2" xfId="0" applyNumberFormat="1" applyFont="1" applyBorder="1" applyAlignment="1">
      <alignment horizontal="center" vertical="center" wrapText="1"/>
    </xf>
    <xf numFmtId="10" fontId="9" fillId="0" borderId="3" xfId="0" applyNumberFormat="1" applyFont="1" applyBorder="1" applyAlignment="1">
      <alignment horizontal="center" vertical="center" wrapText="1"/>
    </xf>
    <xf numFmtId="10" fontId="9"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3" xfId="0" applyFont="1" applyBorder="1" applyAlignment="1">
      <alignment horizontal="center" wrapText="1"/>
    </xf>
    <xf numFmtId="0" fontId="4" fillId="3" borderId="11" xfId="0" applyFont="1" applyFill="1" applyBorder="1" applyAlignment="1">
      <alignment horizontal="center" wrapText="1"/>
    </xf>
    <xf numFmtId="0" fontId="4" fillId="3" borderId="0" xfId="0" applyFont="1" applyFill="1" applyBorder="1" applyAlignment="1">
      <alignment horizontal="center" wrapText="1"/>
    </xf>
    <xf numFmtId="0" fontId="1" fillId="4" borderId="13" xfId="0" applyFont="1" applyFill="1" applyBorder="1" applyAlignment="1">
      <alignment horizontal="center"/>
    </xf>
    <xf numFmtId="0" fontId="1" fillId="4" borderId="21" xfId="0" applyFont="1" applyFill="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0" fillId="0" borderId="3" xfId="0" applyBorder="1" applyAlignment="1">
      <alignment horizontal="center" vertical="center"/>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3" xfId="0" applyFont="1" applyBorder="1" applyAlignment="1">
      <alignment horizontal="left" vertical="center" wrapText="1"/>
    </xf>
    <xf numFmtId="0" fontId="8" fillId="0" borderId="1" xfId="0" applyFont="1" applyFill="1" applyBorder="1" applyAlignment="1">
      <alignment horizontal="center" vertical="center" wrapText="1"/>
    </xf>
    <xf numFmtId="10"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7"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36" fillId="0" borderId="9" xfId="0" applyFont="1" applyBorder="1"/>
    <xf numFmtId="0" fontId="36" fillId="0" borderId="36" xfId="0" applyFont="1" applyBorder="1" applyAlignment="1">
      <alignment horizontal="left" vertical="center" wrapText="1"/>
    </xf>
    <xf numFmtId="0" fontId="10" fillId="0" borderId="1" xfId="0" applyFont="1" applyBorder="1" applyAlignment="1">
      <alignment horizontal="center" vertical="center"/>
    </xf>
    <xf numFmtId="0" fontId="2" fillId="0" borderId="1" xfId="0" applyFont="1" applyBorder="1" applyAlignment="1">
      <alignment horizontal="left" vertical="center" wrapText="1"/>
    </xf>
    <xf numFmtId="43" fontId="4" fillId="0" borderId="1" xfId="2" applyFont="1" applyBorder="1" applyAlignment="1">
      <alignment vertical="center"/>
    </xf>
    <xf numFmtId="0" fontId="2" fillId="0" borderId="0" xfId="0" applyFont="1" applyBorder="1" applyAlignment="1">
      <alignment horizontal="center"/>
    </xf>
  </cellXfs>
  <cellStyles count="3">
    <cellStyle name="Κανονικό" xfId="0" builtinId="0"/>
    <cellStyle name="Κόμμα" xfId="2" builtinId="3"/>
    <cellStyle name="Υπερ-σύνδεση" xfId="1" builtinId="8"/>
  </cellStyles>
  <dxfs count="7">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alignment horizontal="general" vertical="bottom" textRotation="0" wrapText="1" relative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4"/>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2" name="Πίνακας2" displayName="Πίνακας2" ref="A1:F8" totalsRowShown="0" headerRowDxfId="6">
  <autoFilter ref="A1:F8"/>
  <tableColumns count="6">
    <tableColumn id="1" name="Στήλη1" dataDxfId="5"/>
    <tableColumn id="2" name="Στήλη2" dataDxfId="4"/>
    <tableColumn id="3" name="Στήλη3" dataDxfId="3"/>
    <tableColumn id="4" name="Στήλη4" dataDxfId="2"/>
    <tableColumn id="5" name="Στήλη5" dataDxfId="1"/>
    <tableColumn id="6" name="Στήλη6" dataDxfId="0"/>
  </tableColumns>
  <tableStyleInfo name="TableStyleLight9" showFirstColumn="0" showLastColumn="0" showRowStripes="1" showColumnStripes="0"/>
</table>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gsis.g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D3" sqref="D3:F4"/>
    </sheetView>
  </sheetViews>
  <sheetFormatPr defaultRowHeight="18.75"/>
  <cols>
    <col min="1" max="1" width="28.42578125" style="79" customWidth="1"/>
    <col min="2" max="2" width="15.5703125" customWidth="1"/>
    <col min="3" max="3" width="14" customWidth="1"/>
    <col min="4" max="4" width="14.7109375" customWidth="1"/>
    <col min="5" max="5" width="15" customWidth="1"/>
    <col min="6" max="6" width="15.28515625" customWidth="1"/>
  </cols>
  <sheetData>
    <row r="1" spans="1:6" s="80" customFormat="1" ht="26.25" customHeight="1">
      <c r="A1" s="79" t="s">
        <v>137</v>
      </c>
      <c r="B1" s="80" t="s">
        <v>138</v>
      </c>
      <c r="C1" s="80" t="s">
        <v>139</v>
      </c>
      <c r="D1" s="80" t="s">
        <v>140</v>
      </c>
      <c r="E1" s="80" t="s">
        <v>141</v>
      </c>
      <c r="F1" s="80" t="s">
        <v>142</v>
      </c>
    </row>
    <row r="2" spans="1:6" ht="38.25" customHeight="1">
      <c r="A2" s="81"/>
      <c r="B2" s="83">
        <v>2013</v>
      </c>
      <c r="C2" s="83">
        <v>2014</v>
      </c>
      <c r="D2" s="83">
        <v>2015</v>
      </c>
      <c r="E2" s="83">
        <v>2016</v>
      </c>
      <c r="F2" s="83">
        <v>2017</v>
      </c>
    </row>
    <row r="3" spans="1:6" ht="42" customHeight="1">
      <c r="A3" s="81" t="s">
        <v>134</v>
      </c>
      <c r="B3" s="84"/>
      <c r="C3" s="84"/>
      <c r="D3" s="84"/>
      <c r="E3" s="82"/>
      <c r="F3" s="66"/>
    </row>
    <row r="4" spans="1:6" ht="45" customHeight="1">
      <c r="A4" s="81" t="s">
        <v>133</v>
      </c>
      <c r="B4" s="82"/>
      <c r="C4" s="82"/>
      <c r="D4" s="66"/>
      <c r="E4" s="66"/>
      <c r="F4" s="66"/>
    </row>
    <row r="5" spans="1:6" ht="49.5" customHeight="1">
      <c r="A5" s="81" t="s">
        <v>143</v>
      </c>
      <c r="B5" s="82"/>
      <c r="C5" s="82"/>
      <c r="D5" s="66"/>
      <c r="E5" s="66"/>
      <c r="F5" s="66"/>
    </row>
    <row r="6" spans="1:6" ht="45.75" customHeight="1">
      <c r="A6" s="81" t="s">
        <v>135</v>
      </c>
      <c r="B6" s="84"/>
      <c r="C6" s="84"/>
      <c r="D6" s="66"/>
      <c r="E6" s="66"/>
      <c r="F6" s="66"/>
    </row>
    <row r="7" spans="1:6" ht="39" customHeight="1">
      <c r="A7" s="81" t="s">
        <v>136</v>
      </c>
      <c r="B7" s="84"/>
      <c r="C7" s="84"/>
      <c r="D7" s="66"/>
      <c r="E7" s="66"/>
      <c r="F7" s="66"/>
    </row>
    <row r="8" spans="1:6" ht="37.5">
      <c r="A8" s="87" t="s">
        <v>146</v>
      </c>
      <c r="B8" s="89"/>
      <c r="C8" s="89"/>
      <c r="D8" s="89"/>
      <c r="E8" s="89"/>
      <c r="F8" s="88"/>
    </row>
  </sheetData>
  <pageMargins left="0.70866141732283472" right="0.70866141732283472" top="0.74803149606299213" bottom="0.74803149606299213" header="0.31496062992125984" footer="0.31496062992125984"/>
  <pageSetup paperSize="9"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view="pageLayout" topLeftCell="A20" workbookViewId="0">
      <selection activeCell="G26" sqref="G26:G29"/>
    </sheetView>
  </sheetViews>
  <sheetFormatPr defaultRowHeight="15"/>
  <cols>
    <col min="1" max="1" width="4.85546875" style="42" customWidth="1"/>
    <col min="2" max="2" width="0.140625" style="42" hidden="1" customWidth="1"/>
    <col min="3" max="3" width="44.42578125" style="42" customWidth="1"/>
    <col min="4" max="4" width="15" style="30" customWidth="1"/>
    <col min="5" max="6" width="15" style="42" customWidth="1"/>
    <col min="7" max="7" width="14" style="42" customWidth="1"/>
    <col min="8" max="8" width="15.28515625" style="42" customWidth="1"/>
    <col min="9" max="9" width="20.7109375" customWidth="1"/>
  </cols>
  <sheetData>
    <row r="1" spans="1:9" s="61" customFormat="1" ht="50.25" customHeight="1" thickBot="1">
      <c r="A1" s="60"/>
      <c r="B1" s="60"/>
      <c r="C1" s="60" t="s">
        <v>111</v>
      </c>
      <c r="D1" s="96"/>
      <c r="E1" s="60"/>
      <c r="F1" s="60"/>
      <c r="G1" s="60"/>
      <c r="H1" s="60"/>
    </row>
    <row r="2" spans="1:9" ht="60" customHeight="1" thickBot="1">
      <c r="A2" s="43" t="s">
        <v>67</v>
      </c>
      <c r="B2" s="123" t="s">
        <v>68</v>
      </c>
      <c r="C2" s="124"/>
      <c r="D2" s="73" t="s">
        <v>69</v>
      </c>
      <c r="E2" s="73" t="s">
        <v>149</v>
      </c>
      <c r="F2" s="73" t="s">
        <v>150</v>
      </c>
      <c r="G2" s="44" t="s">
        <v>70</v>
      </c>
      <c r="H2" s="56" t="s">
        <v>157</v>
      </c>
      <c r="I2" s="43" t="s">
        <v>158</v>
      </c>
    </row>
    <row r="3" spans="1:9" ht="81" customHeight="1" thickBot="1">
      <c r="A3" s="45">
        <v>1</v>
      </c>
      <c r="B3" s="125" t="s">
        <v>71</v>
      </c>
      <c r="C3" s="126"/>
      <c r="D3" s="78" t="s">
        <v>72</v>
      </c>
      <c r="E3" s="68"/>
      <c r="F3" s="77"/>
      <c r="G3" s="47" t="b">
        <v>1</v>
      </c>
      <c r="H3" s="57" t="s">
        <v>73</v>
      </c>
      <c r="I3" s="103"/>
    </row>
    <row r="4" spans="1:9" ht="92.25" customHeight="1" thickBot="1">
      <c r="A4" s="45">
        <v>2</v>
      </c>
      <c r="B4" s="125" t="s">
        <v>74</v>
      </c>
      <c r="C4" s="126"/>
      <c r="D4" s="78" t="s">
        <v>75</v>
      </c>
      <c r="E4" s="68"/>
      <c r="F4" s="77"/>
      <c r="G4" s="47" t="b">
        <v>1</v>
      </c>
      <c r="H4" s="57" t="s">
        <v>73</v>
      </c>
      <c r="I4" s="103"/>
    </row>
    <row r="5" spans="1:9" ht="78.75" customHeight="1" thickBot="1">
      <c r="A5" s="45">
        <v>3</v>
      </c>
      <c r="B5" s="125" t="s">
        <v>76</v>
      </c>
      <c r="C5" s="126"/>
      <c r="D5" s="78" t="s">
        <v>75</v>
      </c>
      <c r="E5" s="68"/>
      <c r="F5" s="77"/>
      <c r="G5" s="47" t="b">
        <v>1</v>
      </c>
      <c r="H5" s="57" t="s">
        <v>73</v>
      </c>
      <c r="I5" s="103"/>
    </row>
    <row r="6" spans="1:9" ht="91.5" customHeight="1" thickBot="1">
      <c r="A6" s="45">
        <v>4</v>
      </c>
      <c r="B6" s="125" t="s">
        <v>77</v>
      </c>
      <c r="C6" s="126"/>
      <c r="D6" s="78" t="s">
        <v>75</v>
      </c>
      <c r="E6" s="68"/>
      <c r="F6" s="77"/>
      <c r="G6" s="47" t="b">
        <v>1</v>
      </c>
      <c r="H6" s="57" t="s">
        <v>73</v>
      </c>
      <c r="I6" s="103"/>
    </row>
    <row r="7" spans="1:9" ht="127.5" customHeight="1" thickBot="1">
      <c r="A7" s="139">
        <v>5</v>
      </c>
      <c r="B7" s="159" t="s">
        <v>109</v>
      </c>
      <c r="C7" s="160"/>
      <c r="D7" s="149" t="s">
        <v>75</v>
      </c>
      <c r="E7" s="69"/>
      <c r="F7" s="74"/>
      <c r="G7" s="127"/>
      <c r="H7" s="129" t="s">
        <v>78</v>
      </c>
      <c r="I7" s="103"/>
    </row>
    <row r="8" spans="1:9" ht="90" hidden="1" customHeight="1" thickBot="1">
      <c r="A8" s="140"/>
      <c r="B8" s="161"/>
      <c r="C8" s="162"/>
      <c r="D8" s="150"/>
      <c r="E8" s="75"/>
      <c r="F8" s="75"/>
      <c r="G8" s="128"/>
      <c r="H8" s="130"/>
      <c r="I8" s="103"/>
    </row>
    <row r="9" spans="1:9" ht="90" customHeight="1" thickBot="1">
      <c r="A9" s="93">
        <v>6</v>
      </c>
      <c r="B9" s="131" t="s">
        <v>79</v>
      </c>
      <c r="C9" s="131"/>
      <c r="D9" s="97" t="s">
        <v>75</v>
      </c>
      <c r="E9" s="93"/>
      <c r="F9" s="93"/>
      <c r="G9" s="94" t="b">
        <v>1</v>
      </c>
      <c r="H9" s="95" t="s">
        <v>73</v>
      </c>
      <c r="I9" s="103"/>
    </row>
    <row r="10" spans="1:9" s="41" customFormat="1" ht="78.75" customHeight="1" thickBot="1">
      <c r="A10" s="48">
        <v>7</v>
      </c>
      <c r="B10" s="132" t="s">
        <v>130</v>
      </c>
      <c r="C10" s="133"/>
      <c r="D10" s="98" t="s">
        <v>75</v>
      </c>
      <c r="E10" s="49"/>
      <c r="F10" s="49"/>
      <c r="G10" s="47" t="b">
        <v>1</v>
      </c>
      <c r="H10" s="58" t="s">
        <v>73</v>
      </c>
      <c r="I10" s="110"/>
    </row>
    <row r="11" spans="1:9" ht="171" customHeight="1" thickBot="1">
      <c r="A11" s="45">
        <v>8</v>
      </c>
      <c r="B11" s="134" t="s">
        <v>80</v>
      </c>
      <c r="C11" s="135"/>
      <c r="D11" s="78" t="s">
        <v>81</v>
      </c>
      <c r="E11" s="68"/>
      <c r="F11" s="77"/>
      <c r="G11" s="47" t="b">
        <v>1</v>
      </c>
      <c r="H11" s="57" t="s">
        <v>82</v>
      </c>
      <c r="I11" s="103"/>
    </row>
    <row r="12" spans="1:9" ht="39.75" customHeight="1">
      <c r="A12" s="139">
        <v>9</v>
      </c>
      <c r="B12" s="142" t="s">
        <v>83</v>
      </c>
      <c r="C12" s="143"/>
      <c r="D12" s="149" t="s">
        <v>81</v>
      </c>
      <c r="E12" s="69"/>
      <c r="F12" s="74"/>
      <c r="G12" s="136" t="b">
        <v>1</v>
      </c>
      <c r="H12" s="59" t="s">
        <v>110</v>
      </c>
      <c r="I12" s="120"/>
    </row>
    <row r="13" spans="1:9" ht="30">
      <c r="A13" s="140"/>
      <c r="B13" s="153"/>
      <c r="C13" s="154"/>
      <c r="D13" s="150"/>
      <c r="E13" s="71"/>
      <c r="F13" s="75"/>
      <c r="G13" s="137"/>
      <c r="H13" s="59" t="s">
        <v>84</v>
      </c>
      <c r="I13" s="121"/>
    </row>
    <row r="14" spans="1:9" ht="75" customHeight="1" thickBot="1">
      <c r="A14" s="141"/>
      <c r="B14" s="155"/>
      <c r="C14" s="156"/>
      <c r="D14" s="151"/>
      <c r="E14" s="70"/>
      <c r="F14" s="76"/>
      <c r="G14" s="138"/>
      <c r="H14" s="57" t="s">
        <v>85</v>
      </c>
      <c r="I14" s="122"/>
    </row>
    <row r="15" spans="1:9" ht="57.75" customHeight="1">
      <c r="A15" s="139">
        <v>10</v>
      </c>
      <c r="B15" s="142" t="s">
        <v>86</v>
      </c>
      <c r="C15" s="143"/>
      <c r="D15" s="149" t="s">
        <v>81</v>
      </c>
      <c r="E15" s="69"/>
      <c r="F15" s="74"/>
      <c r="G15" s="127" t="b">
        <v>1</v>
      </c>
      <c r="H15" s="129" t="s">
        <v>91</v>
      </c>
      <c r="I15" s="120"/>
    </row>
    <row r="16" spans="1:9" ht="71.25" customHeight="1">
      <c r="A16" s="140"/>
      <c r="B16" s="144" t="s">
        <v>87</v>
      </c>
      <c r="C16" s="145"/>
      <c r="D16" s="150"/>
      <c r="E16" s="71"/>
      <c r="F16" s="75"/>
      <c r="G16" s="128"/>
      <c r="H16" s="130"/>
      <c r="I16" s="121"/>
    </row>
    <row r="17" spans="1:9" ht="72.75" customHeight="1">
      <c r="A17" s="140"/>
      <c r="B17" s="144" t="s">
        <v>88</v>
      </c>
      <c r="C17" s="145"/>
      <c r="D17" s="150"/>
      <c r="E17" s="71"/>
      <c r="F17" s="75"/>
      <c r="G17" s="128"/>
      <c r="H17" s="130"/>
      <c r="I17" s="121"/>
    </row>
    <row r="18" spans="1:9" ht="63" customHeight="1">
      <c r="A18" s="140"/>
      <c r="B18" s="144" t="s">
        <v>89</v>
      </c>
      <c r="C18" s="145"/>
      <c r="D18" s="150"/>
      <c r="E18" s="71"/>
      <c r="F18" s="75"/>
      <c r="G18" s="128"/>
      <c r="H18" s="130"/>
      <c r="I18" s="121"/>
    </row>
    <row r="19" spans="1:9" ht="55.5" customHeight="1" thickBot="1">
      <c r="A19" s="141"/>
      <c r="B19" s="146" t="s">
        <v>90</v>
      </c>
      <c r="C19" s="147"/>
      <c r="D19" s="151"/>
      <c r="E19" s="70"/>
      <c r="F19" s="76"/>
      <c r="G19" s="152"/>
      <c r="H19" s="148"/>
      <c r="I19" s="122"/>
    </row>
    <row r="20" spans="1:9" ht="141.75" customHeight="1" thickBot="1">
      <c r="A20" s="125">
        <v>11</v>
      </c>
      <c r="B20" s="126"/>
      <c r="C20" s="46" t="s">
        <v>92</v>
      </c>
      <c r="D20" s="78" t="s">
        <v>81</v>
      </c>
      <c r="E20" s="68"/>
      <c r="F20" s="77"/>
      <c r="G20" s="47" t="b">
        <v>1</v>
      </c>
      <c r="H20" s="57" t="s">
        <v>91</v>
      </c>
      <c r="I20" s="103"/>
    </row>
    <row r="21" spans="1:9" ht="58.5" customHeight="1">
      <c r="A21" s="142">
        <v>12</v>
      </c>
      <c r="B21" s="143"/>
      <c r="C21" s="50" t="s">
        <v>93</v>
      </c>
      <c r="D21" s="149" t="s">
        <v>81</v>
      </c>
      <c r="E21" s="69"/>
      <c r="F21" s="74"/>
      <c r="G21" s="127" t="b">
        <v>1</v>
      </c>
      <c r="H21" s="129" t="s">
        <v>91</v>
      </c>
      <c r="I21" s="120"/>
    </row>
    <row r="22" spans="1:9" ht="104.25" customHeight="1">
      <c r="A22" s="153"/>
      <c r="B22" s="154"/>
      <c r="C22" s="51" t="s">
        <v>94</v>
      </c>
      <c r="D22" s="150"/>
      <c r="E22" s="71"/>
      <c r="F22" s="75"/>
      <c r="G22" s="128"/>
      <c r="H22" s="130"/>
      <c r="I22" s="121"/>
    </row>
    <row r="23" spans="1:9" ht="120">
      <c r="A23" s="153"/>
      <c r="B23" s="154"/>
      <c r="C23" s="51" t="s">
        <v>95</v>
      </c>
      <c r="D23" s="150"/>
      <c r="E23" s="71"/>
      <c r="F23" s="75"/>
      <c r="G23" s="128"/>
      <c r="H23" s="130"/>
      <c r="I23" s="121"/>
    </row>
    <row r="24" spans="1:9" ht="60" customHeight="1" thickBot="1">
      <c r="A24" s="155"/>
      <c r="B24" s="156"/>
      <c r="C24" s="77" t="s">
        <v>96</v>
      </c>
      <c r="D24" s="151"/>
      <c r="E24" s="70"/>
      <c r="F24" s="76"/>
      <c r="G24" s="152"/>
      <c r="H24" s="148"/>
      <c r="I24" s="122"/>
    </row>
    <row r="25" spans="1:9" ht="258" thickBot="1">
      <c r="A25" s="125">
        <v>13</v>
      </c>
      <c r="B25" s="126"/>
      <c r="C25" s="46" t="s">
        <v>97</v>
      </c>
      <c r="D25" s="78" t="s">
        <v>81</v>
      </c>
      <c r="E25" s="68"/>
      <c r="F25" s="77"/>
      <c r="G25" s="47" t="b">
        <v>1</v>
      </c>
      <c r="H25" s="57" t="s">
        <v>91</v>
      </c>
      <c r="I25" s="103"/>
    </row>
    <row r="26" spans="1:9" ht="44.25" customHeight="1">
      <c r="A26" s="142">
        <v>14</v>
      </c>
      <c r="B26" s="143"/>
      <c r="C26" s="50" t="s">
        <v>98</v>
      </c>
      <c r="D26" s="149" t="s">
        <v>81</v>
      </c>
      <c r="E26" s="69"/>
      <c r="F26" s="74"/>
      <c r="G26" s="127" t="b">
        <v>1</v>
      </c>
      <c r="H26" s="129" t="s">
        <v>91</v>
      </c>
      <c r="I26" s="120"/>
    </row>
    <row r="27" spans="1:9" ht="27.75" customHeight="1">
      <c r="A27" s="153"/>
      <c r="B27" s="154"/>
      <c r="C27" s="52" t="s">
        <v>99</v>
      </c>
      <c r="D27" s="150"/>
      <c r="E27" s="71"/>
      <c r="F27" s="75"/>
      <c r="G27" s="128"/>
      <c r="H27" s="130"/>
      <c r="I27" s="121"/>
    </row>
    <row r="28" spans="1:9" ht="72" customHeight="1">
      <c r="A28" s="153"/>
      <c r="B28" s="154"/>
      <c r="C28" s="53" t="s">
        <v>100</v>
      </c>
      <c r="D28" s="150"/>
      <c r="E28" s="71"/>
      <c r="F28" s="75"/>
      <c r="G28" s="128"/>
      <c r="H28" s="130"/>
      <c r="I28" s="121"/>
    </row>
    <row r="29" spans="1:9" ht="30" customHeight="1" thickBot="1">
      <c r="A29" s="155"/>
      <c r="B29" s="156"/>
      <c r="C29" s="54" t="s">
        <v>101</v>
      </c>
      <c r="D29" s="151"/>
      <c r="E29" s="70"/>
      <c r="F29" s="76"/>
      <c r="G29" s="152"/>
      <c r="H29" s="148"/>
      <c r="I29" s="122"/>
    </row>
    <row r="30" spans="1:9" ht="123" customHeight="1" thickBot="1">
      <c r="A30" s="125">
        <v>15</v>
      </c>
      <c r="B30" s="126"/>
      <c r="C30" s="46" t="s">
        <v>102</v>
      </c>
      <c r="D30" s="78" t="s">
        <v>81</v>
      </c>
      <c r="E30" s="68"/>
      <c r="F30" s="77"/>
      <c r="G30" s="47" t="b">
        <v>1</v>
      </c>
      <c r="H30" s="57" t="s">
        <v>91</v>
      </c>
      <c r="I30" s="103"/>
    </row>
    <row r="31" spans="1:9" ht="53.25" customHeight="1">
      <c r="A31" s="142">
        <v>16</v>
      </c>
      <c r="B31" s="143"/>
      <c r="C31" s="163" t="s">
        <v>153</v>
      </c>
      <c r="D31" s="149" t="s">
        <v>81</v>
      </c>
      <c r="E31" s="69"/>
      <c r="F31" s="74"/>
      <c r="G31" s="127" t="b">
        <v>1</v>
      </c>
      <c r="H31" s="59" t="s">
        <v>103</v>
      </c>
      <c r="I31" s="120"/>
    </row>
    <row r="32" spans="1:9" ht="107.25" customHeight="1" thickBot="1">
      <c r="A32" s="155"/>
      <c r="B32" s="156"/>
      <c r="C32" s="164"/>
      <c r="D32" s="151"/>
      <c r="E32" s="70"/>
      <c r="F32" s="76"/>
      <c r="G32" s="152"/>
      <c r="H32" s="57" t="s">
        <v>154</v>
      </c>
      <c r="I32" s="122"/>
    </row>
    <row r="33" spans="1:9" ht="96" customHeight="1" thickBot="1">
      <c r="A33" s="125">
        <v>17</v>
      </c>
      <c r="B33" s="126"/>
      <c r="C33" s="46" t="s">
        <v>104</v>
      </c>
      <c r="D33" s="78" t="s">
        <v>81</v>
      </c>
      <c r="E33" s="68"/>
      <c r="F33" s="77"/>
      <c r="G33" s="47" t="b">
        <v>1</v>
      </c>
      <c r="H33" s="57" t="s">
        <v>91</v>
      </c>
      <c r="I33" s="103"/>
    </row>
    <row r="34" spans="1:9" ht="74.25" customHeight="1" thickBot="1">
      <c r="A34" s="125">
        <v>18</v>
      </c>
      <c r="B34" s="126"/>
      <c r="C34" s="46" t="s">
        <v>105</v>
      </c>
      <c r="D34" s="78" t="s">
        <v>81</v>
      </c>
      <c r="E34" s="68"/>
      <c r="F34" s="77"/>
      <c r="G34" s="47" t="b">
        <v>1</v>
      </c>
      <c r="H34" s="57" t="s">
        <v>91</v>
      </c>
      <c r="I34" s="103"/>
    </row>
    <row r="35" spans="1:9" ht="97.5" customHeight="1" thickBot="1">
      <c r="A35" s="125">
        <v>19</v>
      </c>
      <c r="B35" s="126"/>
      <c r="C35" s="46" t="s">
        <v>106</v>
      </c>
      <c r="D35" s="78" t="s">
        <v>81</v>
      </c>
      <c r="E35" s="68"/>
      <c r="F35" s="77"/>
      <c r="G35" s="47" t="b">
        <v>1</v>
      </c>
      <c r="H35" s="57" t="s">
        <v>107</v>
      </c>
      <c r="I35" s="103"/>
    </row>
    <row r="36" spans="1:9" s="41" customFormat="1" ht="89.25" customHeight="1" thickBot="1">
      <c r="A36" s="157">
        <v>20</v>
      </c>
      <c r="B36" s="158"/>
      <c r="C36" s="55" t="s">
        <v>108</v>
      </c>
      <c r="D36" s="98" t="s">
        <v>81</v>
      </c>
      <c r="E36" s="49"/>
      <c r="F36" s="49"/>
      <c r="G36" s="47" t="b">
        <v>1</v>
      </c>
      <c r="H36" s="58" t="s">
        <v>91</v>
      </c>
      <c r="I36" s="110"/>
    </row>
    <row r="38" spans="1:9" s="63" customFormat="1" ht="18.75">
      <c r="A38" s="62" t="s">
        <v>113</v>
      </c>
      <c r="B38" s="62"/>
      <c r="C38" s="62" t="s">
        <v>112</v>
      </c>
      <c r="D38" s="99"/>
      <c r="E38" s="62"/>
      <c r="F38" s="62"/>
      <c r="G38" s="62"/>
      <c r="H38" s="62"/>
    </row>
    <row r="39" spans="1:9" ht="18.75">
      <c r="A39" s="72" t="s">
        <v>127</v>
      </c>
    </row>
    <row r="40" spans="1:9" ht="18.75">
      <c r="A40" s="72"/>
    </row>
    <row r="41" spans="1:9" ht="30">
      <c r="A41" s="72"/>
      <c r="C41" s="91" t="s">
        <v>147</v>
      </c>
    </row>
    <row r="42" spans="1:9" ht="30">
      <c r="A42" s="72"/>
      <c r="C42" s="91" t="s">
        <v>155</v>
      </c>
    </row>
    <row r="43" spans="1:9" ht="18.75">
      <c r="A43" s="72"/>
    </row>
    <row r="45" spans="1:9">
      <c r="C45" s="92" t="s">
        <v>148</v>
      </c>
      <c r="D45" s="30" t="str">
        <f>IF(Φύλλο2!A4=TRUE,"ΠΛΗΡΕΙΤΑΙ","ΔΕΝ ΠΛΗΡΕΙΤΑΙ")</f>
        <v>ΠΛΗΡΕΙΤΑΙ</v>
      </c>
      <c r="G45" s="92" t="s">
        <v>151</v>
      </c>
    </row>
    <row r="47" spans="1:9" ht="30">
      <c r="G47" s="90" t="s">
        <v>152</v>
      </c>
    </row>
  </sheetData>
  <mergeCells count="50">
    <mergeCell ref="A36:B36"/>
    <mergeCell ref="B7:C8"/>
    <mergeCell ref="C31:C32"/>
    <mergeCell ref="A31:B32"/>
    <mergeCell ref="D31:D32"/>
    <mergeCell ref="A12:A14"/>
    <mergeCell ref="B12:C14"/>
    <mergeCell ref="D12:D14"/>
    <mergeCell ref="D7:D8"/>
    <mergeCell ref="A7:A8"/>
    <mergeCell ref="G31:G32"/>
    <mergeCell ref="A33:B33"/>
    <mergeCell ref="A34:B34"/>
    <mergeCell ref="A35:B35"/>
    <mergeCell ref="A25:B25"/>
    <mergeCell ref="A26:B29"/>
    <mergeCell ref="D26:D29"/>
    <mergeCell ref="G26:G29"/>
    <mergeCell ref="H26:H29"/>
    <mergeCell ref="A30:B30"/>
    <mergeCell ref="D15:D19"/>
    <mergeCell ref="G15:G19"/>
    <mergeCell ref="H15:H19"/>
    <mergeCell ref="A20:B20"/>
    <mergeCell ref="A21:B24"/>
    <mergeCell ref="D21:D24"/>
    <mergeCell ref="G21:G24"/>
    <mergeCell ref="H21:H24"/>
    <mergeCell ref="G12:G14"/>
    <mergeCell ref="A15:A19"/>
    <mergeCell ref="B15:C15"/>
    <mergeCell ref="B16:C16"/>
    <mergeCell ref="B17:C17"/>
    <mergeCell ref="B18:C18"/>
    <mergeCell ref="B19:C19"/>
    <mergeCell ref="G7:G8"/>
    <mergeCell ref="H7:H8"/>
    <mergeCell ref="B9:C9"/>
    <mergeCell ref="B10:C10"/>
    <mergeCell ref="B11:C11"/>
    <mergeCell ref="B2:C2"/>
    <mergeCell ref="B3:C3"/>
    <mergeCell ref="B4:C4"/>
    <mergeCell ref="B5:C5"/>
    <mergeCell ref="B6:C6"/>
    <mergeCell ref="I12:I14"/>
    <mergeCell ref="I15:I19"/>
    <mergeCell ref="I21:I24"/>
    <mergeCell ref="I26:I29"/>
    <mergeCell ref="I31:I32"/>
  </mergeCells>
  <dataValidations count="2">
    <dataValidation type="list" allowBlank="1" showInputMessage="1" showErrorMessage="1" sqref="G3:G6 G9:G11 G15:G36">
      <formula1>ΕΛΕΓΧΟΣ_ΥΠΟΒΟΛΗΣ</formula1>
    </dataValidation>
    <dataValidation type="list" allowBlank="1" showInputMessage="1" showErrorMessage="1" sqref="G12:G14">
      <formula1>ΕΛΕΓΧΟΣ_ΥΠΟΒΟΛΗΣ</formula1>
    </dataValidation>
  </dataValidations>
  <hyperlinks>
    <hyperlink ref="B9" location="_ΠΑΡΑΡΤΗΜΑ_X:_ΥΠΟΔΕΙΓΜΑΤΑ" display="_ΠΑΡΑΡΤΗΜΑ_X:_ΥΠΟΔΕΙΓΜΑΤΑ"/>
    <hyperlink ref="B10" location="_ΠΑΡΑΡΤΗΜΑ_V:_ΥΠΟΔΕΙΓΜΑ" display="_ΠΑΡΑΡΤΗΜΑ_V:_ΥΠΟΔΕΙΓΜΑ"/>
    <hyperlink ref="C28" r:id="rId1" display="http://www.gsis.gr/"/>
    <hyperlink ref="C36" location="_ΕΠΙΛΕΞΙΜΕΣ_ΔΑΠΑΝΕΣ" display="_ΕΠΙΛΕΞΙΜΕΣ_ΔΑΠΑΝΕΣ"/>
  </hyperlinks>
  <pageMargins left="0.17" right="0.16" top="0.59055118110236227" bottom="0.98425196850393704" header="0" footer="0.59055118110236227"/>
  <pageSetup paperSize="9" orientation="landscape" r:id="rId2"/>
  <headerFooter>
    <oddFooter>&amp;CΈντυπο : ΕΛΕΓΧΟΣ ΠΛΗΡΟΤΗΤΑΣ
Έκδοση :1η
Ημ. Έκδοσης : 25/9/2018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5"/>
  <sheetViews>
    <sheetView topLeftCell="A10" workbookViewId="0">
      <selection activeCell="B3" sqref="B3"/>
    </sheetView>
  </sheetViews>
  <sheetFormatPr defaultRowHeight="15"/>
  <cols>
    <col min="1" max="1" width="9.140625" style="64"/>
    <col min="2" max="2" width="50.85546875" customWidth="1"/>
    <col min="3" max="3" width="15.85546875" customWidth="1"/>
    <col min="4" max="4" width="33.140625" style="65" customWidth="1"/>
    <col min="5" max="5" width="27.28515625" customWidth="1"/>
  </cols>
  <sheetData>
    <row r="3" spans="1:5" ht="21.75" thickBot="1">
      <c r="B3" s="116" t="s">
        <v>163</v>
      </c>
    </row>
    <row r="4" spans="1:5" s="67" customFormat="1" ht="30.75" thickBot="1">
      <c r="A4" s="104" t="s">
        <v>67</v>
      </c>
      <c r="B4" s="104" t="s">
        <v>123</v>
      </c>
      <c r="C4" s="105" t="s">
        <v>124</v>
      </c>
      <c r="D4" s="106" t="s">
        <v>157</v>
      </c>
      <c r="E4" s="102" t="s">
        <v>158</v>
      </c>
    </row>
    <row r="5" spans="1:5" ht="75" customHeight="1" thickBot="1">
      <c r="A5" s="107">
        <v>1</v>
      </c>
      <c r="B5" s="108" t="s">
        <v>114</v>
      </c>
      <c r="C5" s="103"/>
      <c r="D5" s="109" t="s">
        <v>128</v>
      </c>
      <c r="E5" s="103"/>
    </row>
    <row r="6" spans="1:5" ht="44.25" customHeight="1" thickBot="1">
      <c r="A6" s="107">
        <v>2</v>
      </c>
      <c r="B6" s="108" t="s">
        <v>115</v>
      </c>
      <c r="C6" s="103"/>
      <c r="D6" s="109" t="s">
        <v>125</v>
      </c>
      <c r="E6" s="103"/>
    </row>
    <row r="7" spans="1:5" ht="50.25" customHeight="1" thickBot="1">
      <c r="A7" s="107">
        <v>3</v>
      </c>
      <c r="B7" s="108" t="s">
        <v>116</v>
      </c>
      <c r="C7" s="103"/>
      <c r="D7" s="109" t="s">
        <v>126</v>
      </c>
      <c r="E7" s="103"/>
    </row>
    <row r="8" spans="1:5" ht="120.75" thickBot="1">
      <c r="A8" s="107">
        <v>4</v>
      </c>
      <c r="B8" s="108" t="s">
        <v>117</v>
      </c>
      <c r="C8" s="103"/>
      <c r="D8" s="109" t="s">
        <v>132</v>
      </c>
      <c r="E8" s="103"/>
    </row>
    <row r="9" spans="1:5" ht="75.75" customHeight="1" thickBot="1">
      <c r="A9" s="107">
        <v>5</v>
      </c>
      <c r="B9" s="108" t="s">
        <v>118</v>
      </c>
      <c r="C9" s="103"/>
      <c r="D9" s="109"/>
      <c r="E9" s="103"/>
    </row>
    <row r="10" spans="1:5" ht="30.75" customHeight="1" thickBot="1">
      <c r="A10" s="107">
        <v>6</v>
      </c>
      <c r="B10" s="108" t="s">
        <v>119</v>
      </c>
      <c r="C10" s="103"/>
      <c r="D10" s="109" t="s">
        <v>129</v>
      </c>
      <c r="E10" s="103"/>
    </row>
    <row r="11" spans="1:5" ht="65.25" customHeight="1" thickBot="1">
      <c r="A11" s="107">
        <v>7</v>
      </c>
      <c r="B11" s="108" t="s">
        <v>120</v>
      </c>
      <c r="C11" s="103"/>
      <c r="D11" s="109"/>
      <c r="E11" s="103"/>
    </row>
    <row r="12" spans="1:5" ht="78" customHeight="1" thickBot="1">
      <c r="A12" s="107">
        <v>8</v>
      </c>
      <c r="B12" s="108" t="s">
        <v>121</v>
      </c>
      <c r="C12" s="103"/>
      <c r="D12" s="109" t="s">
        <v>131</v>
      </c>
      <c r="E12" s="103"/>
    </row>
    <row r="13" spans="1:5" ht="65.25" customHeight="1" thickBot="1">
      <c r="A13" s="107">
        <v>9</v>
      </c>
      <c r="B13" s="108" t="s">
        <v>122</v>
      </c>
      <c r="C13" s="103"/>
      <c r="D13" s="109"/>
      <c r="E13" s="103"/>
    </row>
    <row r="18" spans="2:4">
      <c r="B18" s="92" t="s">
        <v>156</v>
      </c>
      <c r="C18" s="30" t="str">
        <f>IF(Φύλλο2!B4,"ΠΛΗΡΕΙΤΑΙ","ΔΕΝ ΠΛΗΡΕΙΤΑΙ")</f>
        <v>ΔΕΝ ΠΛΗΡΕΙΤΑΙ</v>
      </c>
    </row>
    <row r="23" spans="2:4">
      <c r="D23" s="100" t="s">
        <v>151</v>
      </c>
    </row>
    <row r="24" spans="2:4">
      <c r="D24" s="30"/>
    </row>
    <row r="25" spans="2:4">
      <c r="D25" s="101" t="s">
        <v>152</v>
      </c>
    </row>
  </sheetData>
  <dataValidations count="1">
    <dataValidation type="list" allowBlank="1" showInputMessage="1" showErrorMessage="1" sqref="C5:C13">
      <formula1>ΕΛΕΓΧΟΣ_ΥΠΟΒΟΛΗΣ</formula1>
    </dataValidation>
  </dataValidations>
  <printOptions horizontalCentered="1" verticalCentered="1"/>
  <pageMargins left="0.25" right="0.25" top="0.75" bottom="0.75" header="0.3" footer="0.3"/>
  <pageSetup paperSize="9" orientation="landscape" r:id="rId1"/>
  <headerFooter>
    <oddFooter>&amp;CΈντυπο : ΕΛΕΓΧΟΣ ΕΠΙΛΕΞΙΜΟΤΗΤΑΣ
Έκδοση :1η
Ημ. Έκδοσης : 25/9/2018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94"/>
  <sheetViews>
    <sheetView tabSelected="1" zoomScale="85" zoomScaleNormal="85" workbookViewId="0">
      <pane xSplit="1" ySplit="3" topLeftCell="D4" activePane="bottomRight" state="frozen"/>
      <selection pane="topRight" activeCell="B1" sqref="B1"/>
      <selection pane="bottomLeft" activeCell="A4" sqref="A4"/>
      <selection pane="bottomRight" activeCell="F53" sqref="F53"/>
    </sheetView>
  </sheetViews>
  <sheetFormatPr defaultRowHeight="15"/>
  <cols>
    <col min="1" max="1" width="49.42578125" style="2" customWidth="1"/>
    <col min="2" max="2" width="39.28515625" customWidth="1"/>
    <col min="3" max="3" width="48" customWidth="1"/>
    <col min="4" max="5" width="19" customWidth="1"/>
    <col min="6" max="6" width="50.7109375" style="3" customWidth="1"/>
    <col min="7" max="7" width="28.5703125" style="10" customWidth="1"/>
    <col min="8" max="8" width="19.5703125" style="30" customWidth="1"/>
    <col min="9" max="9" width="15.5703125" customWidth="1"/>
    <col min="10" max="10" width="70" customWidth="1"/>
  </cols>
  <sheetData>
    <row r="1" spans="1:10" ht="32.25" customHeight="1">
      <c r="A1" s="267" t="s">
        <v>66</v>
      </c>
      <c r="B1" s="268"/>
      <c r="C1" s="268"/>
      <c r="D1" s="268"/>
      <c r="E1" s="268"/>
      <c r="F1" s="268"/>
      <c r="G1" s="268"/>
      <c r="H1" s="268"/>
      <c r="I1" s="268"/>
      <c r="J1" s="21"/>
    </row>
    <row r="2" spans="1:10">
      <c r="A2" s="269" t="s">
        <v>9</v>
      </c>
      <c r="B2" s="270"/>
      <c r="C2" s="270"/>
      <c r="D2" s="270"/>
      <c r="E2" s="270"/>
      <c r="F2" s="270"/>
      <c r="G2" s="270"/>
      <c r="H2" s="270"/>
      <c r="I2" s="270"/>
      <c r="J2" s="22"/>
    </row>
    <row r="3" spans="1:10" s="40" customFormat="1" ht="36.75" customHeight="1">
      <c r="A3" s="4" t="s">
        <v>11</v>
      </c>
      <c r="B3" s="4" t="s">
        <v>12</v>
      </c>
      <c r="C3" s="4" t="s">
        <v>159</v>
      </c>
      <c r="D3" s="111" t="s">
        <v>160</v>
      </c>
      <c r="E3" s="111" t="s">
        <v>161</v>
      </c>
      <c r="F3" s="4" t="s">
        <v>29</v>
      </c>
      <c r="G3" s="4" t="s">
        <v>30</v>
      </c>
      <c r="H3" s="4" t="s">
        <v>14</v>
      </c>
      <c r="I3" s="4" t="s">
        <v>15</v>
      </c>
      <c r="J3" s="4" t="s">
        <v>26</v>
      </c>
    </row>
    <row r="4" spans="1:10">
      <c r="A4" s="238" t="s">
        <v>28</v>
      </c>
      <c r="B4" s="222" t="s">
        <v>0</v>
      </c>
      <c r="C4" s="201" t="s">
        <v>144</v>
      </c>
      <c r="D4" s="201" t="e">
        <f>(('ΔΕΔΟΜΕΝΑ ΕΠΕΝΔΥΣΗΣ'!F3-'ΔΕΔΟΜΕΝΑ ΕΠΕΝΔΥΣΗΣ'!E3)/'ΔΕΔΟΜΕΝΑ ΕΠΕΝΔΥΣΗΣ'!E3)*100</f>
        <v>#DIV/0!</v>
      </c>
      <c r="E4" s="201" t="e">
        <f>(('ΔΕΔΟΜΕΝΑ ΕΠΕΝΔΥΣΗΣ'!G3-'ΔΕΔΟΜΕΝΑ ΕΠΕΝΔΥΣΗΣ'!F3)/'ΔΕΔΟΜΕΝΑ ΕΠΕΝΔΥΣΗΣ'!F3)*100</f>
        <v>#DIV/0!</v>
      </c>
      <c r="F4" s="5" t="s">
        <v>167</v>
      </c>
      <c r="G4" s="273">
        <v>5</v>
      </c>
      <c r="H4" s="224">
        <v>0.2</v>
      </c>
      <c r="I4" s="271">
        <f>G4*H4</f>
        <v>1</v>
      </c>
      <c r="J4" s="204" t="s">
        <v>38</v>
      </c>
    </row>
    <row r="5" spans="1:10" ht="25.5" customHeight="1">
      <c r="A5" s="239"/>
      <c r="B5" s="223"/>
      <c r="C5" s="202"/>
      <c r="D5" s="202"/>
      <c r="E5" s="202"/>
      <c r="F5" s="5" t="s">
        <v>179</v>
      </c>
      <c r="G5" s="274"/>
      <c r="H5" s="225"/>
      <c r="I5" s="282"/>
      <c r="J5" s="204"/>
    </row>
    <row r="6" spans="1:10" ht="25.5" customHeight="1">
      <c r="A6" s="239"/>
      <c r="B6" s="223"/>
      <c r="C6" s="202"/>
      <c r="D6" s="202"/>
      <c r="E6" s="202"/>
      <c r="F6" s="5" t="s">
        <v>180</v>
      </c>
      <c r="G6" s="274"/>
      <c r="H6" s="225"/>
      <c r="I6" s="282"/>
      <c r="J6" s="204"/>
    </row>
    <row r="7" spans="1:10" s="1" customFormat="1" ht="24.75" customHeight="1">
      <c r="A7" s="240"/>
      <c r="B7" s="223"/>
      <c r="C7" s="203"/>
      <c r="D7" s="203"/>
      <c r="E7" s="203"/>
      <c r="F7" s="5" t="s">
        <v>168</v>
      </c>
      <c r="G7" s="275"/>
      <c r="H7" s="226"/>
      <c r="I7" s="272"/>
      <c r="J7" s="204"/>
    </row>
    <row r="8" spans="1:10" s="1" customFormat="1" ht="33" customHeight="1">
      <c r="A8" s="241" t="s">
        <v>10</v>
      </c>
      <c r="B8" s="222" t="s">
        <v>1</v>
      </c>
      <c r="C8" s="201" t="s">
        <v>145</v>
      </c>
      <c r="D8" s="230" t="e">
        <f>(((('ΔΕΔΟΜΕΝΑ ΕΠΕΝΔΥΣΗΣ'!F4-'ΔΕΔΟΜΕΝΑ ΕΠΕΝΔΥΣΗΣ'!E4)/'ΔΕΔΟΜΕΝΑ ΕΠΕΝΔΥΣΗΣ'!E4)+(('ΔΕΔΟΜΕΝΑ ΕΠΕΝΔΥΣΗΣ'!E4-'ΔΕΔΟΜΕΝΑ ΕΠΕΝΔΥΣΗΣ'!D4)/'ΔΕΔΟΜΕΝΑ ΕΠΕΝΔΥΣΗΣ'!D4))/2)*100</f>
        <v>#DIV/0!</v>
      </c>
      <c r="E8" s="230" t="e">
        <f>(('ΔΕΔΟΜΕΝΑ ΕΠΕΝΔΥΣΗΣ'!F4-'ΔΕΔΟΜΕΝΑ ΕΠΕΝΔΥΣΗΣ'!E4)/'ΔΕΔΟΜΕΝΑ ΕΠΕΝΔΥΣΗΣ'!E4)*100</f>
        <v>#DIV/0!</v>
      </c>
      <c r="F8" s="5" t="s">
        <v>181</v>
      </c>
      <c r="G8" s="273">
        <v>5</v>
      </c>
      <c r="H8" s="227">
        <v>0.3</v>
      </c>
      <c r="I8" s="271">
        <f>G8*H8</f>
        <v>1.5</v>
      </c>
      <c r="J8" s="205" t="s">
        <v>27</v>
      </c>
    </row>
    <row r="9" spans="1:10" s="1" customFormat="1" ht="32.25" customHeight="1">
      <c r="A9" s="241"/>
      <c r="B9" s="223"/>
      <c r="C9" s="202"/>
      <c r="D9" s="231"/>
      <c r="E9" s="231"/>
      <c r="F9" s="5" t="s">
        <v>182</v>
      </c>
      <c r="G9" s="274"/>
      <c r="H9" s="228"/>
      <c r="I9" s="282"/>
      <c r="J9" s="206"/>
    </row>
    <row r="10" spans="1:10" s="1" customFormat="1" ht="32.25" customHeight="1">
      <c r="A10" s="241"/>
      <c r="B10" s="223"/>
      <c r="C10" s="202"/>
      <c r="D10" s="231"/>
      <c r="E10" s="231"/>
      <c r="F10" s="5" t="s">
        <v>164</v>
      </c>
      <c r="G10" s="274"/>
      <c r="H10" s="228"/>
      <c r="I10" s="282"/>
      <c r="J10" s="206"/>
    </row>
    <row r="11" spans="1:10" s="1" customFormat="1" ht="33" customHeight="1">
      <c r="A11" s="241"/>
      <c r="B11" s="223"/>
      <c r="C11" s="203"/>
      <c r="D11" s="232"/>
      <c r="E11" s="232"/>
      <c r="F11" s="5" t="s">
        <v>165</v>
      </c>
      <c r="G11" s="275"/>
      <c r="H11" s="229"/>
      <c r="I11" s="272"/>
      <c r="J11" s="207"/>
    </row>
    <row r="12" spans="1:10" s="1" customFormat="1" ht="31.5" customHeight="1">
      <c r="A12" s="276" t="s">
        <v>31</v>
      </c>
      <c r="B12" s="279" t="s">
        <v>32</v>
      </c>
      <c r="C12" s="283" t="s">
        <v>36</v>
      </c>
      <c r="D12" s="214">
        <f>'ΔΕΔΟΜΕΝΑ ΕΠΕΝΔΥΣΗΣ'!F8</f>
        <v>0</v>
      </c>
      <c r="E12" s="214">
        <f>'ΔΕΔΟΜΕΝΑ ΕΠΕΝΔΥΣΗΣ'!F8</f>
        <v>0</v>
      </c>
      <c r="F12" s="31" t="s">
        <v>33</v>
      </c>
      <c r="G12" s="286">
        <v>0</v>
      </c>
      <c r="H12" s="287">
        <v>0.15</v>
      </c>
      <c r="I12" s="288">
        <f>G12*H12</f>
        <v>0</v>
      </c>
      <c r="J12" s="208" t="s">
        <v>37</v>
      </c>
    </row>
    <row r="13" spans="1:10" s="1" customFormat="1" ht="31.5" customHeight="1">
      <c r="A13" s="277"/>
      <c r="B13" s="280"/>
      <c r="C13" s="284"/>
      <c r="D13" s="215"/>
      <c r="E13" s="215"/>
      <c r="F13" s="31" t="s">
        <v>166</v>
      </c>
      <c r="G13" s="286"/>
      <c r="H13" s="287"/>
      <c r="I13" s="288"/>
      <c r="J13" s="208"/>
    </row>
    <row r="14" spans="1:10" s="1" customFormat="1" ht="32.25" customHeight="1" thickBot="1">
      <c r="A14" s="278"/>
      <c r="B14" s="281"/>
      <c r="C14" s="285"/>
      <c r="D14" s="257"/>
      <c r="E14" s="216"/>
      <c r="F14" s="31" t="s">
        <v>35</v>
      </c>
      <c r="G14" s="286"/>
      <c r="H14" s="287"/>
      <c r="I14" s="288"/>
      <c r="J14" s="208"/>
    </row>
    <row r="15" spans="1:10" s="1" customFormat="1" ht="38.25" customHeight="1" thickBot="1">
      <c r="A15" s="235" t="s">
        <v>177</v>
      </c>
      <c r="B15" s="236" t="s">
        <v>178</v>
      </c>
      <c r="C15" s="292" t="s">
        <v>162</v>
      </c>
      <c r="D15" s="258" t="e">
        <f>(('ΔΕΔΟΜΕΝΑ ΕΠΕΝΔΥΣΗΣ'!D6+'ΔΕΔΟΜΕΝΑ ΕΠΕΝΔΥΣΗΣ'!E6+'ΔΕΔΟΜΕΝΑ ΕΠΕΝΔΥΣΗΣ'!F6)/('ΔΕΔΟΜΕΝΑ ΕΠΕΝΔΥΣΗΣ'!D4+'ΔΕΔΟΜΕΝΑ ΕΠΕΝΔΥΣΗΣ'!E4+'ΔΕΔΟΜΕΝΑ ΕΠΕΝΔΥΣΗΣ'!F4))*100</f>
        <v>#DIV/0!</v>
      </c>
      <c r="E15" s="217" t="e">
        <f>(('ΔΕΔΟΜΕΝΑ ΕΠΕΝΔΥΣΗΣ'!E6+'ΔΕΔΟΜΕΝΑ ΕΠΕΝΔΥΣΗΣ'!F6)/('ΔΕΔΟΜΕΝΑ ΕΠΕΝΔΥΣΗΣ'!E4+'ΔΕΔΟΜΕΝΑ ΕΠΕΝΔΥΣΗΣ'!F4))*100</f>
        <v>#DIV/0!</v>
      </c>
      <c r="F15" s="85" t="s">
        <v>173</v>
      </c>
      <c r="G15" s="293">
        <v>5</v>
      </c>
      <c r="H15" s="227">
        <v>0.2</v>
      </c>
      <c r="I15" s="168">
        <f>G15*H15</f>
        <v>1</v>
      </c>
      <c r="J15" s="181" t="s">
        <v>39</v>
      </c>
    </row>
    <row r="16" spans="1:10" s="1" customFormat="1" ht="38.25" customHeight="1" thickBot="1">
      <c r="A16" s="235"/>
      <c r="B16" s="237"/>
      <c r="C16" s="292"/>
      <c r="D16" s="259"/>
      <c r="E16" s="218"/>
      <c r="F16" s="86" t="s">
        <v>174</v>
      </c>
      <c r="G16" s="294"/>
      <c r="H16" s="228"/>
      <c r="I16" s="169"/>
      <c r="J16" s="182"/>
    </row>
    <row r="17" spans="1:10" s="1" customFormat="1" ht="38.25" customHeight="1" thickBot="1">
      <c r="A17" s="235"/>
      <c r="B17" s="237"/>
      <c r="C17" s="292"/>
      <c r="D17" s="259"/>
      <c r="E17" s="218"/>
      <c r="F17" s="86" t="s">
        <v>175</v>
      </c>
      <c r="G17" s="294"/>
      <c r="H17" s="228"/>
      <c r="I17" s="169"/>
      <c r="J17" s="182"/>
    </row>
    <row r="18" spans="1:10" s="1" customFormat="1" ht="33" customHeight="1" thickBot="1">
      <c r="A18" s="235"/>
      <c r="B18" s="237"/>
      <c r="C18" s="292"/>
      <c r="D18" s="260"/>
      <c r="E18" s="219"/>
      <c r="F18" s="86" t="s">
        <v>172</v>
      </c>
      <c r="G18" s="295"/>
      <c r="H18" s="229"/>
      <c r="I18" s="170"/>
      <c r="J18" s="183"/>
    </row>
    <row r="19" spans="1:10" s="1" customFormat="1" ht="27" customHeight="1">
      <c r="A19" s="233" t="s">
        <v>40</v>
      </c>
      <c r="B19" s="242" t="s">
        <v>183</v>
      </c>
      <c r="C19" s="173" t="s">
        <v>184</v>
      </c>
      <c r="D19" s="209" t="e">
        <f>(('ΔΕΔΟΜΕΝΑ ΕΠΕΝΔΥΣΗΣ'!D7+'ΔΕΔΟΜΕΝΑ ΕΠΕΝΔΥΣΗΣ'!E7+'ΔΕΔΟΜΕΝΑ ΕΠΕΝΔΥΣΗΣ'!F7)/('ΔΕΔΟΜΕΝΑ ΕΠΕΝΔΥΣΗΣ'!D4+'ΔΕΔΟΜΕΝΑ ΕΠΕΝΔΥΣΗΣ'!E4+'ΔΕΔΟΜΕΝΑ ΕΠΕΝΔΥΣΗΣ'!F4))*100</f>
        <v>#DIV/0!</v>
      </c>
      <c r="E19" s="213" t="e">
        <f>(('ΔΕΔΟΜΕΝΑ ΕΠΕΝΔΥΣΗΣ'!E7+'ΔΕΔΟΜΕΝΑ ΕΠΕΝΔΥΣΗΣ'!F7)/('ΔΕΔΟΜΕΝΑ ΕΠΕΝΔΥΣΗΣ'!E4+'ΔΕΔΟΜΕΝΑ ΕΠΕΝΔΥΣΗΣ'!F4))*100</f>
        <v>#DIV/0!</v>
      </c>
      <c r="F19" s="32" t="s">
        <v>41</v>
      </c>
      <c r="G19" s="289">
        <v>5</v>
      </c>
      <c r="H19" s="254">
        <v>0.15</v>
      </c>
      <c r="I19" s="168">
        <f>G19*H19</f>
        <v>0.75</v>
      </c>
      <c r="J19" s="184" t="s">
        <v>44</v>
      </c>
    </row>
    <row r="20" spans="1:10" s="1" customFormat="1" ht="42.75" customHeight="1">
      <c r="A20" s="234"/>
      <c r="B20" s="243"/>
      <c r="C20" s="173"/>
      <c r="D20" s="210"/>
      <c r="E20" s="220"/>
      <c r="F20" s="33" t="s">
        <v>43</v>
      </c>
      <c r="G20" s="290"/>
      <c r="H20" s="255"/>
      <c r="I20" s="169"/>
      <c r="J20" s="185"/>
    </row>
    <row r="21" spans="1:10" s="1" customFormat="1" ht="42.75" customHeight="1" thickBot="1">
      <c r="A21" s="234"/>
      <c r="B21" s="243"/>
      <c r="C21" s="174"/>
      <c r="D21" s="211"/>
      <c r="E21" s="221"/>
      <c r="F21" s="34" t="s">
        <v>42</v>
      </c>
      <c r="G21" s="291"/>
      <c r="H21" s="256"/>
      <c r="I21" s="170"/>
      <c r="J21" s="186"/>
    </row>
    <row r="22" spans="1:10" s="1" customFormat="1" ht="42.75" customHeight="1">
      <c r="A22" s="23" t="s">
        <v>16</v>
      </c>
      <c r="B22" s="23"/>
      <c r="C22" s="23"/>
      <c r="D22" s="23"/>
      <c r="E22" s="23"/>
      <c r="F22" s="23"/>
      <c r="G22" s="23"/>
      <c r="H22" s="26"/>
      <c r="I22" s="35">
        <f>SUM(I4:I21)</f>
        <v>4.25</v>
      </c>
      <c r="J22" s="9"/>
    </row>
    <row r="23" spans="1:10" ht="15.75" thickBot="1">
      <c r="A23" s="16" t="s">
        <v>2</v>
      </c>
      <c r="B23" s="17"/>
      <c r="C23" s="17"/>
      <c r="D23" s="17"/>
      <c r="E23" s="113"/>
      <c r="F23" s="17"/>
      <c r="G23" s="17"/>
      <c r="H23" s="27"/>
    </row>
    <row r="24" spans="1:10" ht="52.5" customHeight="1" thickBot="1">
      <c r="A24" s="248" t="s">
        <v>3</v>
      </c>
      <c r="B24" s="264" t="s">
        <v>46</v>
      </c>
      <c r="C24" s="172" t="s">
        <v>47</v>
      </c>
      <c r="D24" s="209"/>
      <c r="E24" s="212"/>
      <c r="F24" s="112" t="s">
        <v>48</v>
      </c>
      <c r="G24" s="175">
        <v>5</v>
      </c>
      <c r="H24" s="251">
        <v>0.4</v>
      </c>
      <c r="I24" s="168">
        <f>G24*H24</f>
        <v>2</v>
      </c>
      <c r="J24" s="187" t="s">
        <v>50</v>
      </c>
    </row>
    <row r="25" spans="1:10" ht="48.75" customHeight="1" thickBot="1">
      <c r="A25" s="249"/>
      <c r="B25" s="265"/>
      <c r="C25" s="173"/>
      <c r="D25" s="210"/>
      <c r="E25" s="212"/>
      <c r="F25" s="112" t="s">
        <v>49</v>
      </c>
      <c r="G25" s="176"/>
      <c r="H25" s="252"/>
      <c r="I25" s="169"/>
      <c r="J25" s="188"/>
    </row>
    <row r="26" spans="1:10" ht="46.5" customHeight="1" thickBot="1">
      <c r="A26" s="250"/>
      <c r="B26" s="266"/>
      <c r="C26" s="174"/>
      <c r="D26" s="211"/>
      <c r="E26" s="212"/>
      <c r="F26" s="296" t="s">
        <v>185</v>
      </c>
      <c r="G26" s="177"/>
      <c r="H26" s="253"/>
      <c r="I26" s="170"/>
      <c r="J26" s="189"/>
    </row>
    <row r="27" spans="1:10" ht="63" customHeight="1" thickBot="1">
      <c r="A27" s="261" t="s">
        <v>45</v>
      </c>
      <c r="B27" s="178" t="s">
        <v>8</v>
      </c>
      <c r="C27" s="172"/>
      <c r="D27" s="209"/>
      <c r="E27" s="212"/>
      <c r="F27" s="114" t="s">
        <v>52</v>
      </c>
      <c r="G27" s="175">
        <v>5</v>
      </c>
      <c r="H27" s="224">
        <v>0.4</v>
      </c>
      <c r="I27" s="168">
        <f>G27*H27</f>
        <v>2</v>
      </c>
      <c r="J27" s="198" t="s">
        <v>51</v>
      </c>
    </row>
    <row r="28" spans="1:10" ht="63.75" customHeight="1" thickBot="1">
      <c r="A28" s="262"/>
      <c r="B28" s="179"/>
      <c r="C28" s="173"/>
      <c r="D28" s="210"/>
      <c r="E28" s="212"/>
      <c r="F28" s="114" t="s">
        <v>53</v>
      </c>
      <c r="G28" s="176"/>
      <c r="H28" s="225"/>
      <c r="I28" s="169"/>
      <c r="J28" s="199"/>
    </row>
    <row r="29" spans="1:10" ht="60.75" customHeight="1">
      <c r="A29" s="263"/>
      <c r="B29" s="180"/>
      <c r="C29" s="174"/>
      <c r="D29" s="211"/>
      <c r="E29" s="213"/>
      <c r="F29" s="297" t="s">
        <v>54</v>
      </c>
      <c r="G29" s="176"/>
      <c r="H29" s="225"/>
      <c r="I29" s="170"/>
      <c r="J29" s="200"/>
    </row>
    <row r="30" spans="1:10" ht="24" customHeight="1">
      <c r="A30" s="166" t="s">
        <v>169</v>
      </c>
      <c r="B30" s="165" t="s">
        <v>170</v>
      </c>
      <c r="C30" s="171" t="s">
        <v>171</v>
      </c>
      <c r="D30" s="171"/>
      <c r="E30" s="171"/>
      <c r="F30" s="31" t="s">
        <v>33</v>
      </c>
      <c r="G30" s="298">
        <v>0</v>
      </c>
      <c r="H30" s="167">
        <v>0.2</v>
      </c>
      <c r="I30" s="168">
        <f>G30*H30</f>
        <v>0</v>
      </c>
      <c r="J30" s="171" t="s">
        <v>171</v>
      </c>
    </row>
    <row r="31" spans="1:10" ht="20.25" customHeight="1">
      <c r="A31" s="166"/>
      <c r="B31" s="165"/>
      <c r="C31" s="171"/>
      <c r="D31" s="171"/>
      <c r="E31" s="171"/>
      <c r="F31" s="31" t="s">
        <v>34</v>
      </c>
      <c r="G31" s="298"/>
      <c r="H31" s="167"/>
      <c r="I31" s="169"/>
      <c r="J31" s="171"/>
    </row>
    <row r="32" spans="1:10" ht="20.25" customHeight="1">
      <c r="A32" s="166"/>
      <c r="B32" s="165"/>
      <c r="C32" s="171"/>
      <c r="D32" s="171"/>
      <c r="E32" s="171"/>
      <c r="F32" s="31" t="s">
        <v>35</v>
      </c>
      <c r="G32" s="298"/>
      <c r="H32" s="167"/>
      <c r="I32" s="170"/>
      <c r="J32" s="171"/>
    </row>
    <row r="33" spans="1:10" ht="33.75" customHeight="1">
      <c r="A33" s="23" t="s">
        <v>17</v>
      </c>
      <c r="B33" s="23"/>
      <c r="C33" s="23"/>
      <c r="D33" s="23"/>
      <c r="E33" s="115"/>
      <c r="F33" s="115"/>
      <c r="G33" s="115"/>
      <c r="H33" s="117"/>
      <c r="I33" s="300">
        <f>SUM(I24:I32)</f>
        <v>4</v>
      </c>
      <c r="J33" s="9"/>
    </row>
    <row r="34" spans="1:10" ht="15" customHeight="1">
      <c r="A34" s="16" t="s">
        <v>4</v>
      </c>
      <c r="B34" s="17"/>
      <c r="C34" s="17"/>
      <c r="D34" s="17"/>
      <c r="E34" s="17"/>
      <c r="F34" s="17"/>
      <c r="G34" s="17"/>
      <c r="H34" s="28"/>
      <c r="I34" s="28"/>
      <c r="J34" s="17"/>
    </row>
    <row r="35" spans="1:10" ht="51" customHeight="1">
      <c r="A35" s="276" t="s">
        <v>5</v>
      </c>
      <c r="B35" s="244" t="s">
        <v>6</v>
      </c>
      <c r="C35" s="172"/>
      <c r="D35" s="172"/>
      <c r="E35" s="172"/>
      <c r="F35" s="8" t="s">
        <v>56</v>
      </c>
      <c r="G35" s="175">
        <v>10</v>
      </c>
      <c r="H35" s="224">
        <v>0.3</v>
      </c>
      <c r="I35" s="168">
        <f>H35*G35</f>
        <v>3</v>
      </c>
      <c r="J35" s="193" t="s">
        <v>55</v>
      </c>
    </row>
    <row r="36" spans="1:10" ht="51" customHeight="1">
      <c r="A36" s="277"/>
      <c r="B36" s="245"/>
      <c r="C36" s="173"/>
      <c r="D36" s="173"/>
      <c r="E36" s="173"/>
      <c r="F36" s="8" t="s">
        <v>57</v>
      </c>
      <c r="G36" s="176"/>
      <c r="H36" s="225"/>
      <c r="I36" s="169"/>
      <c r="J36" s="194"/>
    </row>
    <row r="37" spans="1:10" ht="48" customHeight="1">
      <c r="A37" s="278"/>
      <c r="B37" s="246"/>
      <c r="C37" s="174"/>
      <c r="D37" s="174"/>
      <c r="E37" s="174"/>
      <c r="F37" s="8" t="s">
        <v>58</v>
      </c>
      <c r="G37" s="177"/>
      <c r="H37" s="226"/>
      <c r="I37" s="170"/>
      <c r="J37" s="195"/>
    </row>
    <row r="38" spans="1:10" ht="48" customHeight="1">
      <c r="A38" s="276" t="s">
        <v>7</v>
      </c>
      <c r="B38" s="244" t="s">
        <v>64</v>
      </c>
      <c r="C38" s="172"/>
      <c r="D38" s="172"/>
      <c r="E38" s="172"/>
      <c r="F38" s="6" t="s">
        <v>59</v>
      </c>
      <c r="G38" s="293">
        <v>5</v>
      </c>
      <c r="H38" s="224">
        <v>0.3</v>
      </c>
      <c r="I38" s="271">
        <f>G38*H38</f>
        <v>1.5</v>
      </c>
      <c r="J38" s="196"/>
    </row>
    <row r="39" spans="1:10" ht="48" customHeight="1">
      <c r="A39" s="277"/>
      <c r="B39" s="245"/>
      <c r="C39" s="174"/>
      <c r="D39" s="174"/>
      <c r="E39" s="174"/>
      <c r="F39" s="6" t="s">
        <v>60</v>
      </c>
      <c r="G39" s="295"/>
      <c r="H39" s="225"/>
      <c r="I39" s="272"/>
      <c r="J39" s="197"/>
    </row>
    <row r="40" spans="1:10" ht="30.75" customHeight="1">
      <c r="A40" s="299" t="s">
        <v>65</v>
      </c>
      <c r="B40" s="247" t="s">
        <v>186</v>
      </c>
      <c r="C40" s="178"/>
      <c r="D40" s="178"/>
      <c r="E40" s="178"/>
      <c r="F40" s="7" t="s">
        <v>61</v>
      </c>
      <c r="G40" s="175">
        <v>0</v>
      </c>
      <c r="H40" s="224">
        <v>0.4</v>
      </c>
      <c r="I40" s="190">
        <f>G40*H40</f>
        <v>0</v>
      </c>
      <c r="J40" s="190"/>
    </row>
    <row r="41" spans="1:10">
      <c r="A41" s="299"/>
      <c r="B41" s="247"/>
      <c r="C41" s="179"/>
      <c r="D41" s="179"/>
      <c r="E41" s="179"/>
      <c r="F41" s="7" t="s">
        <v>62</v>
      </c>
      <c r="G41" s="176"/>
      <c r="H41" s="225"/>
      <c r="I41" s="191"/>
      <c r="J41" s="191"/>
    </row>
    <row r="42" spans="1:10">
      <c r="A42" s="299"/>
      <c r="B42" s="247"/>
      <c r="C42" s="179"/>
      <c r="D42" s="179"/>
      <c r="E42" s="179"/>
      <c r="F42" s="7" t="s">
        <v>176</v>
      </c>
      <c r="G42" s="176"/>
      <c r="H42" s="225"/>
      <c r="I42" s="191"/>
      <c r="J42" s="191"/>
    </row>
    <row r="43" spans="1:10">
      <c r="A43" s="299"/>
      <c r="B43" s="247"/>
      <c r="C43" s="180"/>
      <c r="D43" s="180"/>
      <c r="E43" s="180"/>
      <c r="F43" s="7" t="s">
        <v>63</v>
      </c>
      <c r="G43" s="177"/>
      <c r="H43" s="226"/>
      <c r="I43" s="192"/>
      <c r="J43" s="192"/>
    </row>
    <row r="44" spans="1:10" s="39" customFormat="1" ht="30.75" customHeight="1">
      <c r="A44" s="23" t="s">
        <v>18</v>
      </c>
      <c r="B44" s="23"/>
      <c r="C44" s="23"/>
      <c r="D44" s="23"/>
      <c r="E44" s="23"/>
      <c r="F44" s="23"/>
      <c r="G44" s="23"/>
      <c r="H44" s="26"/>
      <c r="I44" s="38">
        <f>SUM(I35:I43)</f>
        <v>4.5</v>
      </c>
      <c r="J44" s="38"/>
    </row>
    <row r="45" spans="1:10" ht="30.75" customHeight="1" thickBot="1">
      <c r="A45" s="13"/>
      <c r="B45" s="13"/>
      <c r="C45" s="13"/>
      <c r="D45" s="13"/>
      <c r="E45" s="13"/>
      <c r="F45" s="13"/>
      <c r="G45" s="13"/>
      <c r="H45" s="29"/>
      <c r="I45" s="14"/>
      <c r="J45" s="14"/>
    </row>
    <row r="46" spans="1:10" ht="15.75" thickBot="1">
      <c r="A46" s="24" t="s">
        <v>21</v>
      </c>
      <c r="B46" s="25"/>
      <c r="C46" s="25"/>
      <c r="D46" s="25"/>
      <c r="E46" s="25"/>
      <c r="F46" s="37"/>
      <c r="G46"/>
      <c r="H46"/>
    </row>
    <row r="47" spans="1:10" ht="15.75" thickBot="1">
      <c r="A47" s="11"/>
      <c r="B47" s="12" t="s">
        <v>19</v>
      </c>
      <c r="C47" s="15" t="s">
        <v>13</v>
      </c>
      <c r="D47" s="15"/>
      <c r="E47" s="15"/>
      <c r="F47" s="12" t="s">
        <v>20</v>
      </c>
      <c r="G47"/>
      <c r="H47"/>
    </row>
    <row r="48" spans="1:10" ht="15.75" thickBot="1">
      <c r="A48" s="11" t="s">
        <v>22</v>
      </c>
      <c r="B48" s="12">
        <f>I22</f>
        <v>4.25</v>
      </c>
      <c r="C48" s="36">
        <v>0.4</v>
      </c>
      <c r="D48" s="36"/>
      <c r="E48" s="36"/>
      <c r="F48" s="118">
        <f>B48*C48</f>
        <v>1.7000000000000002</v>
      </c>
      <c r="G48"/>
      <c r="H48"/>
    </row>
    <row r="49" spans="1:8" ht="15.75" thickBot="1">
      <c r="A49" s="11" t="s">
        <v>23</v>
      </c>
      <c r="B49" s="12">
        <f>I33</f>
        <v>4</v>
      </c>
      <c r="C49" s="36">
        <v>0.2</v>
      </c>
      <c r="D49" s="36"/>
      <c r="E49" s="36"/>
      <c r="F49" s="118">
        <f>B49*C49</f>
        <v>0.8</v>
      </c>
      <c r="G49"/>
      <c r="H49"/>
    </row>
    <row r="50" spans="1:8" ht="15.75" thickBot="1">
      <c r="A50" s="11" t="s">
        <v>24</v>
      </c>
      <c r="B50" s="12">
        <f>I44</f>
        <v>4.5</v>
      </c>
      <c r="C50" s="36">
        <v>0.4</v>
      </c>
      <c r="D50" s="36"/>
      <c r="E50" s="36"/>
      <c r="F50" s="118">
        <f>B50*C50</f>
        <v>1.8</v>
      </c>
      <c r="G50"/>
      <c r="H50"/>
    </row>
    <row r="51" spans="1:8" ht="15.75" thickBot="1">
      <c r="A51" s="18" t="s">
        <v>25</v>
      </c>
      <c r="B51" s="19"/>
      <c r="C51" s="20"/>
      <c r="D51" s="20"/>
      <c r="E51" s="20"/>
      <c r="F51" s="119">
        <f>SUM(F48:F50)</f>
        <v>4.3</v>
      </c>
      <c r="G51"/>
      <c r="H51"/>
    </row>
    <row r="52" spans="1:8">
      <c r="F52" s="10"/>
    </row>
    <row r="53" spans="1:8">
      <c r="E53" t="s">
        <v>187</v>
      </c>
      <c r="F53" s="301">
        <v>4</v>
      </c>
    </row>
    <row r="54" spans="1:8">
      <c r="F54" s="10"/>
    </row>
    <row r="55" spans="1:8">
      <c r="F55" s="10"/>
    </row>
    <row r="56" spans="1:8">
      <c r="F56" s="10"/>
    </row>
    <row r="57" spans="1:8">
      <c r="F57" s="10"/>
    </row>
    <row r="58" spans="1:8">
      <c r="F58" s="10"/>
    </row>
    <row r="59" spans="1:8">
      <c r="F59" s="10"/>
    </row>
    <row r="60" spans="1:8">
      <c r="F60" s="100" t="s">
        <v>151</v>
      </c>
    </row>
    <row r="61" spans="1:8">
      <c r="F61" s="30"/>
    </row>
    <row r="62" spans="1:8">
      <c r="F62" s="101" t="s">
        <v>152</v>
      </c>
    </row>
    <row r="63" spans="1:8">
      <c r="F63" s="10"/>
    </row>
    <row r="64" spans="1:8">
      <c r="F64" s="10"/>
    </row>
    <row r="65" spans="6:6">
      <c r="F65" s="10"/>
    </row>
    <row r="66" spans="6:6">
      <c r="F66" s="10"/>
    </row>
    <row r="67" spans="6:6">
      <c r="F67" s="10"/>
    </row>
    <row r="68" spans="6:6">
      <c r="F68" s="10"/>
    </row>
    <row r="69" spans="6:6">
      <c r="F69" s="10"/>
    </row>
    <row r="70" spans="6:6">
      <c r="F70" s="10"/>
    </row>
    <row r="71" spans="6:6">
      <c r="F71" s="10"/>
    </row>
    <row r="72" spans="6:6">
      <c r="F72" s="10"/>
    </row>
    <row r="73" spans="6:6">
      <c r="F73" s="10"/>
    </row>
    <row r="74" spans="6:6">
      <c r="F74" s="10"/>
    </row>
    <row r="75" spans="6:6">
      <c r="F75" s="10"/>
    </row>
    <row r="76" spans="6:6">
      <c r="F76" s="10"/>
    </row>
    <row r="77" spans="6:6">
      <c r="F77" s="10"/>
    </row>
    <row r="78" spans="6:6">
      <c r="F78" s="10"/>
    </row>
    <row r="79" spans="6:6">
      <c r="F79" s="10"/>
    </row>
    <row r="80" spans="6:6">
      <c r="F80" s="10"/>
    </row>
    <row r="81" spans="6:6">
      <c r="F81" s="10"/>
    </row>
    <row r="82" spans="6:6">
      <c r="F82" s="10"/>
    </row>
    <row r="83" spans="6:6">
      <c r="F83" s="10"/>
    </row>
    <row r="84" spans="6:6">
      <c r="F84" s="10"/>
    </row>
    <row r="85" spans="6:6">
      <c r="F85" s="10"/>
    </row>
    <row r="86" spans="6:6">
      <c r="F86" s="10"/>
    </row>
    <row r="87" spans="6:6">
      <c r="F87" s="10"/>
    </row>
    <row r="88" spans="6:6">
      <c r="F88" s="10"/>
    </row>
    <row r="89" spans="6:6">
      <c r="F89" s="10"/>
    </row>
    <row r="90" spans="6:6">
      <c r="F90" s="10"/>
    </row>
    <row r="91" spans="6:6">
      <c r="F91" s="10"/>
    </row>
    <row r="92" spans="6:6">
      <c r="F92" s="10"/>
    </row>
    <row r="93" spans="6:6">
      <c r="F93" s="10"/>
    </row>
    <row r="94" spans="6:6">
      <c r="F94" s="10"/>
    </row>
    <row r="95" spans="6:6">
      <c r="F95" s="10"/>
    </row>
    <row r="96" spans="6:6">
      <c r="F96" s="10"/>
    </row>
    <row r="97" spans="6:6">
      <c r="F97" s="10"/>
    </row>
    <row r="98" spans="6:6">
      <c r="F98" s="10"/>
    </row>
    <row r="99" spans="6:6">
      <c r="F99" s="10"/>
    </row>
    <row r="100" spans="6:6">
      <c r="F100" s="10"/>
    </row>
    <row r="101" spans="6:6">
      <c r="F101" s="10"/>
    </row>
    <row r="102" spans="6:6">
      <c r="F102" s="10"/>
    </row>
    <row r="103" spans="6:6">
      <c r="F103" s="10"/>
    </row>
    <row r="104" spans="6:6">
      <c r="F104" s="10"/>
    </row>
    <row r="105" spans="6:6">
      <c r="F105" s="10"/>
    </row>
    <row r="106" spans="6:6">
      <c r="F106" s="10"/>
    </row>
    <row r="107" spans="6:6">
      <c r="F107" s="10"/>
    </row>
    <row r="108" spans="6:6">
      <c r="F108" s="10"/>
    </row>
    <row r="109" spans="6:6">
      <c r="F109" s="10"/>
    </row>
    <row r="110" spans="6:6">
      <c r="F110" s="10"/>
    </row>
    <row r="111" spans="6:6">
      <c r="F111" s="10"/>
    </row>
    <row r="112" spans="6:6">
      <c r="F112" s="10"/>
    </row>
    <row r="113" spans="6:6">
      <c r="F113" s="10"/>
    </row>
    <row r="114" spans="6:6">
      <c r="F114" s="10"/>
    </row>
    <row r="115" spans="6:6">
      <c r="F115" s="10"/>
    </row>
    <row r="116" spans="6:6">
      <c r="F116" s="10"/>
    </row>
    <row r="117" spans="6:6">
      <c r="F117" s="10"/>
    </row>
    <row r="118" spans="6:6">
      <c r="F118" s="10"/>
    </row>
    <row r="119" spans="6:6">
      <c r="F119" s="10"/>
    </row>
    <row r="120" spans="6:6">
      <c r="F120" s="10"/>
    </row>
    <row r="121" spans="6:6">
      <c r="F121" s="10"/>
    </row>
    <row r="122" spans="6:6">
      <c r="F122" s="10"/>
    </row>
    <row r="123" spans="6:6">
      <c r="F123" s="10"/>
    </row>
    <row r="124" spans="6:6">
      <c r="F124" s="10"/>
    </row>
    <row r="125" spans="6:6">
      <c r="F125" s="10"/>
    </row>
    <row r="126" spans="6:6">
      <c r="F126" s="10"/>
    </row>
    <row r="127" spans="6:6">
      <c r="F127" s="10"/>
    </row>
    <row r="128" spans="6:6">
      <c r="F128" s="10"/>
    </row>
    <row r="129" spans="6:6">
      <c r="F129" s="10"/>
    </row>
    <row r="130" spans="6:6">
      <c r="F130" s="10"/>
    </row>
    <row r="131" spans="6:6">
      <c r="F131" s="10"/>
    </row>
    <row r="132" spans="6:6">
      <c r="F132" s="10"/>
    </row>
    <row r="133" spans="6:6">
      <c r="F133" s="10"/>
    </row>
    <row r="134" spans="6:6">
      <c r="F134" s="10"/>
    </row>
    <row r="135" spans="6:6">
      <c r="F135" s="10"/>
    </row>
    <row r="136" spans="6:6">
      <c r="F136" s="10"/>
    </row>
    <row r="137" spans="6:6">
      <c r="F137" s="10"/>
    </row>
    <row r="138" spans="6:6">
      <c r="F138" s="10"/>
    </row>
    <row r="139" spans="6:6">
      <c r="F139" s="10"/>
    </row>
    <row r="140" spans="6:6">
      <c r="F140" s="10"/>
    </row>
    <row r="141" spans="6:6">
      <c r="F141" s="10"/>
    </row>
    <row r="142" spans="6:6">
      <c r="F142" s="10"/>
    </row>
    <row r="143" spans="6:6">
      <c r="F143" s="10"/>
    </row>
    <row r="144" spans="6:6">
      <c r="F144" s="10"/>
    </row>
    <row r="145" spans="6:6">
      <c r="F145" s="10"/>
    </row>
    <row r="146" spans="6:6">
      <c r="F146" s="10"/>
    </row>
    <row r="147" spans="6:6">
      <c r="F147" s="10"/>
    </row>
    <row r="148" spans="6:6">
      <c r="F148" s="10"/>
    </row>
    <row r="149" spans="6:6">
      <c r="F149" s="10"/>
    </row>
    <row r="150" spans="6:6">
      <c r="F150" s="10"/>
    </row>
    <row r="151" spans="6:6">
      <c r="F151" s="10"/>
    </row>
    <row r="152" spans="6:6">
      <c r="F152" s="10"/>
    </row>
    <row r="153" spans="6:6">
      <c r="F153" s="10"/>
    </row>
    <row r="154" spans="6:6">
      <c r="F154" s="10"/>
    </row>
    <row r="155" spans="6:6">
      <c r="F155" s="10"/>
    </row>
    <row r="156" spans="6:6">
      <c r="F156" s="10"/>
    </row>
    <row r="157" spans="6:6">
      <c r="F157" s="10"/>
    </row>
    <row r="158" spans="6:6">
      <c r="F158" s="10"/>
    </row>
    <row r="159" spans="6:6">
      <c r="F159" s="10"/>
    </row>
    <row r="160" spans="6:6">
      <c r="F160" s="10"/>
    </row>
    <row r="161" spans="6:6">
      <c r="F161" s="10"/>
    </row>
    <row r="162" spans="6:6">
      <c r="F162" s="10"/>
    </row>
    <row r="163" spans="6:6">
      <c r="F163" s="10"/>
    </row>
    <row r="164" spans="6:6">
      <c r="F164" s="10"/>
    </row>
    <row r="165" spans="6:6">
      <c r="F165" s="10"/>
    </row>
    <row r="166" spans="6:6">
      <c r="F166" s="10"/>
    </row>
    <row r="167" spans="6:6">
      <c r="F167" s="10"/>
    </row>
    <row r="168" spans="6:6">
      <c r="F168" s="10"/>
    </row>
    <row r="169" spans="6:6">
      <c r="F169" s="10"/>
    </row>
    <row r="170" spans="6:6">
      <c r="F170" s="10"/>
    </row>
    <row r="171" spans="6:6">
      <c r="F171" s="10"/>
    </row>
    <row r="172" spans="6:6">
      <c r="F172" s="10"/>
    </row>
    <row r="173" spans="6:6">
      <c r="F173" s="10"/>
    </row>
    <row r="174" spans="6:6">
      <c r="F174" s="10"/>
    </row>
    <row r="175" spans="6:6">
      <c r="F175" s="10"/>
    </row>
    <row r="176" spans="6:6">
      <c r="F176" s="10"/>
    </row>
    <row r="177" spans="6:6">
      <c r="F177" s="10"/>
    </row>
    <row r="178" spans="6:6">
      <c r="F178" s="10"/>
    </row>
    <row r="179" spans="6:6">
      <c r="F179" s="10"/>
    </row>
    <row r="180" spans="6:6">
      <c r="F180" s="10"/>
    </row>
    <row r="181" spans="6:6">
      <c r="F181" s="10"/>
    </row>
    <row r="182" spans="6:6">
      <c r="F182" s="10"/>
    </row>
    <row r="183" spans="6:6">
      <c r="F183" s="10"/>
    </row>
    <row r="184" spans="6:6">
      <c r="F184" s="10"/>
    </row>
    <row r="185" spans="6:6">
      <c r="F185" s="10"/>
    </row>
    <row r="186" spans="6:6">
      <c r="F186" s="10"/>
    </row>
    <row r="187" spans="6:6">
      <c r="F187" s="10"/>
    </row>
    <row r="188" spans="6:6">
      <c r="F188" s="10"/>
    </row>
    <row r="189" spans="6:6">
      <c r="F189" s="10"/>
    </row>
    <row r="190" spans="6:6">
      <c r="F190" s="10"/>
    </row>
    <row r="191" spans="6:6">
      <c r="F191" s="10"/>
    </row>
    <row r="192" spans="6:6">
      <c r="F192" s="10"/>
    </row>
    <row r="193" spans="6:6">
      <c r="F193" s="10"/>
    </row>
    <row r="194" spans="6:6">
      <c r="F194" s="10"/>
    </row>
    <row r="195" spans="6:6">
      <c r="F195" s="10"/>
    </row>
    <row r="196" spans="6:6">
      <c r="F196" s="10"/>
    </row>
    <row r="197" spans="6:6">
      <c r="F197" s="10"/>
    </row>
    <row r="198" spans="6:6">
      <c r="F198" s="10"/>
    </row>
    <row r="199" spans="6:6">
      <c r="F199" s="10"/>
    </row>
    <row r="200" spans="6:6">
      <c r="F200" s="10"/>
    </row>
    <row r="201" spans="6:6">
      <c r="F201" s="10"/>
    </row>
    <row r="202" spans="6:6">
      <c r="F202" s="10"/>
    </row>
    <row r="203" spans="6:6">
      <c r="F203" s="10"/>
    </row>
    <row r="204" spans="6:6">
      <c r="F204" s="10"/>
    </row>
    <row r="205" spans="6:6">
      <c r="F205" s="10"/>
    </row>
    <row r="206" spans="6:6">
      <c r="F206" s="10"/>
    </row>
    <row r="207" spans="6:6">
      <c r="F207" s="10"/>
    </row>
    <row r="208" spans="6:6">
      <c r="F208" s="10"/>
    </row>
    <row r="209" spans="6:6">
      <c r="F209" s="10"/>
    </row>
    <row r="210" spans="6:6">
      <c r="F210" s="10"/>
    </row>
    <row r="211" spans="6:6">
      <c r="F211" s="10"/>
    </row>
    <row r="212" spans="6:6">
      <c r="F212" s="10"/>
    </row>
    <row r="213" spans="6:6">
      <c r="F213" s="10"/>
    </row>
    <row r="214" spans="6:6">
      <c r="F214" s="10"/>
    </row>
    <row r="215" spans="6:6">
      <c r="F215" s="10"/>
    </row>
    <row r="216" spans="6:6">
      <c r="F216" s="10"/>
    </row>
    <row r="217" spans="6:6">
      <c r="F217" s="10"/>
    </row>
    <row r="218" spans="6:6">
      <c r="F218" s="10"/>
    </row>
    <row r="219" spans="6:6">
      <c r="F219" s="10"/>
    </row>
    <row r="220" spans="6:6">
      <c r="F220" s="10"/>
    </row>
    <row r="221" spans="6:6">
      <c r="F221" s="10"/>
    </row>
    <row r="222" spans="6:6">
      <c r="F222" s="10"/>
    </row>
    <row r="223" spans="6:6">
      <c r="F223" s="10"/>
    </row>
    <row r="224" spans="6:6">
      <c r="F224" s="10"/>
    </row>
    <row r="225" spans="6:6">
      <c r="F225" s="10"/>
    </row>
    <row r="226" spans="6:6">
      <c r="F226" s="10"/>
    </row>
    <row r="227" spans="6:6">
      <c r="F227" s="10"/>
    </row>
    <row r="228" spans="6:6">
      <c r="F228" s="10"/>
    </row>
    <row r="229" spans="6:6">
      <c r="F229" s="10"/>
    </row>
    <row r="230" spans="6:6">
      <c r="F230" s="10"/>
    </row>
    <row r="231" spans="6:6">
      <c r="F231" s="10"/>
    </row>
    <row r="232" spans="6:6">
      <c r="F232" s="10"/>
    </row>
    <row r="233" spans="6:6">
      <c r="F233" s="10"/>
    </row>
    <row r="234" spans="6:6">
      <c r="F234" s="10"/>
    </row>
    <row r="235" spans="6:6">
      <c r="F235" s="10"/>
    </row>
    <row r="236" spans="6:6">
      <c r="F236" s="10"/>
    </row>
    <row r="237" spans="6:6">
      <c r="F237" s="10"/>
    </row>
    <row r="238" spans="6:6">
      <c r="F238" s="10"/>
    </row>
    <row r="239" spans="6:6">
      <c r="F239" s="10"/>
    </row>
    <row r="240" spans="6:6">
      <c r="F240" s="10"/>
    </row>
    <row r="241" spans="6:6">
      <c r="F241" s="10"/>
    </row>
    <row r="242" spans="6:6">
      <c r="F242" s="10"/>
    </row>
    <row r="243" spans="6:6">
      <c r="F243" s="10"/>
    </row>
    <row r="244" spans="6:6">
      <c r="F244" s="10"/>
    </row>
    <row r="245" spans="6:6">
      <c r="F245" s="10"/>
    </row>
    <row r="246" spans="6:6">
      <c r="F246" s="10"/>
    </row>
    <row r="247" spans="6:6">
      <c r="F247" s="10"/>
    </row>
    <row r="248" spans="6:6">
      <c r="F248" s="10"/>
    </row>
    <row r="249" spans="6:6">
      <c r="F249" s="10"/>
    </row>
    <row r="250" spans="6:6">
      <c r="F250" s="10"/>
    </row>
    <row r="251" spans="6:6">
      <c r="F251" s="10"/>
    </row>
    <row r="252" spans="6:6">
      <c r="F252" s="10"/>
    </row>
    <row r="253" spans="6:6">
      <c r="F253" s="10"/>
    </row>
    <row r="254" spans="6:6">
      <c r="F254" s="10"/>
    </row>
    <row r="255" spans="6:6">
      <c r="F255" s="10"/>
    </row>
    <row r="256" spans="6:6">
      <c r="F256" s="10"/>
    </row>
    <row r="257" spans="6:6">
      <c r="F257" s="10"/>
    </row>
    <row r="258" spans="6:6">
      <c r="F258" s="10"/>
    </row>
    <row r="259" spans="6:6">
      <c r="F259" s="10"/>
    </row>
    <row r="260" spans="6:6">
      <c r="F260" s="10"/>
    </row>
    <row r="261" spans="6:6">
      <c r="F261" s="10"/>
    </row>
    <row r="262" spans="6:6">
      <c r="F262" s="10"/>
    </row>
    <row r="263" spans="6:6">
      <c r="F263" s="10"/>
    </row>
    <row r="264" spans="6:6">
      <c r="F264" s="10"/>
    </row>
    <row r="265" spans="6:6">
      <c r="F265" s="10"/>
    </row>
    <row r="266" spans="6:6">
      <c r="F266" s="10"/>
    </row>
    <row r="267" spans="6:6">
      <c r="F267" s="10"/>
    </row>
    <row r="268" spans="6:6">
      <c r="F268" s="10"/>
    </row>
    <row r="269" spans="6:6">
      <c r="F269" s="10"/>
    </row>
    <row r="270" spans="6:6">
      <c r="F270" s="10"/>
    </row>
    <row r="271" spans="6:6">
      <c r="F271" s="10"/>
    </row>
    <row r="272" spans="6:6">
      <c r="F272" s="10"/>
    </row>
    <row r="273" spans="6:6">
      <c r="F273" s="10"/>
    </row>
    <row r="274" spans="6:6">
      <c r="F274" s="10"/>
    </row>
    <row r="275" spans="6:6">
      <c r="F275" s="10"/>
    </row>
    <row r="276" spans="6:6">
      <c r="F276" s="10"/>
    </row>
    <row r="277" spans="6:6">
      <c r="F277" s="10"/>
    </row>
    <row r="278" spans="6:6">
      <c r="F278" s="10"/>
    </row>
    <row r="279" spans="6:6">
      <c r="F279" s="10"/>
    </row>
    <row r="280" spans="6:6">
      <c r="F280" s="10"/>
    </row>
    <row r="281" spans="6:6">
      <c r="F281" s="10"/>
    </row>
    <row r="282" spans="6:6">
      <c r="F282" s="10"/>
    </row>
    <row r="283" spans="6:6">
      <c r="F283" s="10"/>
    </row>
    <row r="284" spans="6:6">
      <c r="F284" s="10"/>
    </row>
    <row r="285" spans="6:6">
      <c r="F285" s="10"/>
    </row>
    <row r="286" spans="6:6">
      <c r="F286" s="10"/>
    </row>
    <row r="287" spans="6:6">
      <c r="F287" s="10"/>
    </row>
    <row r="288" spans="6:6">
      <c r="F288" s="10"/>
    </row>
    <row r="289" spans="6:6">
      <c r="F289" s="10"/>
    </row>
    <row r="290" spans="6:6">
      <c r="F290" s="10"/>
    </row>
    <row r="291" spans="6:6">
      <c r="F291" s="10"/>
    </row>
    <row r="292" spans="6:6">
      <c r="F292" s="10"/>
    </row>
    <row r="293" spans="6:6">
      <c r="F293" s="10"/>
    </row>
    <row r="294" spans="6:6">
      <c r="F294" s="10"/>
    </row>
    <row r="295" spans="6:6">
      <c r="F295" s="10"/>
    </row>
    <row r="296" spans="6:6">
      <c r="F296" s="10"/>
    </row>
    <row r="297" spans="6:6">
      <c r="F297" s="10"/>
    </row>
    <row r="298" spans="6:6">
      <c r="F298" s="10"/>
    </row>
    <row r="299" spans="6:6">
      <c r="F299" s="10"/>
    </row>
    <row r="300" spans="6:6">
      <c r="F300" s="10"/>
    </row>
    <row r="301" spans="6:6">
      <c r="F301" s="10"/>
    </row>
    <row r="302" spans="6:6">
      <c r="F302" s="10"/>
    </row>
    <row r="303" spans="6:6">
      <c r="F303" s="10"/>
    </row>
    <row r="304" spans="6:6">
      <c r="F304" s="10"/>
    </row>
    <row r="305" spans="6:6">
      <c r="F305" s="10"/>
    </row>
    <row r="306" spans="6:6">
      <c r="F306" s="10"/>
    </row>
    <row r="307" spans="6:6">
      <c r="F307" s="10"/>
    </row>
    <row r="308" spans="6:6">
      <c r="F308" s="10"/>
    </row>
    <row r="309" spans="6:6">
      <c r="F309" s="10"/>
    </row>
    <row r="310" spans="6:6">
      <c r="F310" s="10"/>
    </row>
    <row r="311" spans="6:6">
      <c r="F311" s="10"/>
    </row>
    <row r="312" spans="6:6">
      <c r="F312" s="10"/>
    </row>
    <row r="313" spans="6:6">
      <c r="F313" s="10"/>
    </row>
    <row r="314" spans="6:6">
      <c r="F314" s="10"/>
    </row>
    <row r="315" spans="6:6">
      <c r="F315" s="10"/>
    </row>
    <row r="316" spans="6:6">
      <c r="F316" s="10"/>
    </row>
    <row r="317" spans="6:6">
      <c r="F317" s="10"/>
    </row>
    <row r="318" spans="6:6">
      <c r="F318" s="10"/>
    </row>
    <row r="319" spans="6:6">
      <c r="F319" s="10"/>
    </row>
    <row r="320" spans="6:6">
      <c r="F320" s="10"/>
    </row>
    <row r="321" spans="6:6">
      <c r="F321" s="10"/>
    </row>
    <row r="322" spans="6:6">
      <c r="F322" s="10"/>
    </row>
    <row r="323" spans="6:6">
      <c r="F323" s="10"/>
    </row>
    <row r="324" spans="6:6">
      <c r="F324" s="10"/>
    </row>
    <row r="325" spans="6:6">
      <c r="F325" s="10"/>
    </row>
    <row r="326" spans="6:6">
      <c r="F326" s="10"/>
    </row>
    <row r="327" spans="6:6">
      <c r="F327" s="10"/>
    </row>
    <row r="328" spans="6:6">
      <c r="F328" s="10"/>
    </row>
    <row r="329" spans="6:6">
      <c r="F329" s="10"/>
    </row>
    <row r="330" spans="6:6">
      <c r="F330" s="10"/>
    </row>
    <row r="331" spans="6:6">
      <c r="F331" s="10"/>
    </row>
    <row r="332" spans="6:6">
      <c r="F332" s="10"/>
    </row>
    <row r="333" spans="6:6">
      <c r="F333" s="10"/>
    </row>
    <row r="334" spans="6:6">
      <c r="F334" s="10"/>
    </row>
    <row r="335" spans="6:6">
      <c r="F335" s="10"/>
    </row>
    <row r="336" spans="6:6">
      <c r="F336" s="10"/>
    </row>
    <row r="337" spans="6:6">
      <c r="F337" s="10"/>
    </row>
    <row r="338" spans="6:6">
      <c r="F338" s="10"/>
    </row>
    <row r="339" spans="6:6">
      <c r="F339" s="10"/>
    </row>
    <row r="340" spans="6:6">
      <c r="F340" s="10"/>
    </row>
    <row r="341" spans="6:6">
      <c r="F341" s="10"/>
    </row>
    <row r="342" spans="6:6">
      <c r="F342" s="10"/>
    </row>
    <row r="343" spans="6:6">
      <c r="F343" s="10"/>
    </row>
    <row r="344" spans="6:6">
      <c r="F344" s="10"/>
    </row>
    <row r="345" spans="6:6">
      <c r="F345" s="10"/>
    </row>
    <row r="346" spans="6:6">
      <c r="F346" s="10"/>
    </row>
    <row r="347" spans="6:6">
      <c r="F347" s="10"/>
    </row>
    <row r="348" spans="6:6">
      <c r="F348" s="10"/>
    </row>
    <row r="349" spans="6:6">
      <c r="F349" s="10"/>
    </row>
    <row r="350" spans="6:6">
      <c r="F350" s="10"/>
    </row>
    <row r="351" spans="6:6">
      <c r="F351" s="10"/>
    </row>
    <row r="352" spans="6:6">
      <c r="F352" s="10"/>
    </row>
    <row r="353" spans="6:6">
      <c r="F353" s="10"/>
    </row>
    <row r="354" spans="6:6">
      <c r="F354" s="10"/>
    </row>
    <row r="355" spans="6:6">
      <c r="F355" s="10"/>
    </row>
    <row r="356" spans="6:6">
      <c r="F356" s="10"/>
    </row>
    <row r="357" spans="6:6">
      <c r="F357" s="10"/>
    </row>
    <row r="358" spans="6:6">
      <c r="F358" s="10"/>
    </row>
    <row r="359" spans="6:6">
      <c r="F359" s="10"/>
    </row>
    <row r="360" spans="6:6">
      <c r="F360" s="10"/>
    </row>
    <row r="361" spans="6:6">
      <c r="F361" s="10"/>
    </row>
    <row r="362" spans="6:6">
      <c r="F362" s="10"/>
    </row>
    <row r="363" spans="6:6">
      <c r="F363" s="10"/>
    </row>
    <row r="364" spans="6:6">
      <c r="F364" s="10"/>
    </row>
    <row r="365" spans="6:6">
      <c r="F365" s="10"/>
    </row>
    <row r="366" spans="6:6">
      <c r="F366" s="10"/>
    </row>
    <row r="367" spans="6:6">
      <c r="F367" s="10"/>
    </row>
    <row r="368" spans="6:6">
      <c r="F368" s="10"/>
    </row>
    <row r="369" spans="6:6">
      <c r="F369" s="10"/>
    </row>
    <row r="370" spans="6:6">
      <c r="F370" s="10"/>
    </row>
    <row r="371" spans="6:6">
      <c r="F371" s="10"/>
    </row>
    <row r="372" spans="6:6">
      <c r="F372" s="10"/>
    </row>
    <row r="373" spans="6:6">
      <c r="F373" s="10"/>
    </row>
    <row r="374" spans="6:6">
      <c r="F374" s="10"/>
    </row>
    <row r="375" spans="6:6">
      <c r="F375" s="10"/>
    </row>
    <row r="376" spans="6:6">
      <c r="F376" s="10"/>
    </row>
    <row r="377" spans="6:6">
      <c r="F377" s="10"/>
    </row>
    <row r="378" spans="6:6">
      <c r="F378" s="10"/>
    </row>
    <row r="379" spans="6:6">
      <c r="F379" s="10"/>
    </row>
    <row r="380" spans="6:6">
      <c r="F380" s="10"/>
    </row>
    <row r="381" spans="6:6">
      <c r="F381" s="10"/>
    </row>
    <row r="382" spans="6:6">
      <c r="F382" s="10"/>
    </row>
    <row r="383" spans="6:6">
      <c r="F383" s="10"/>
    </row>
    <row r="384" spans="6:6">
      <c r="F384" s="10"/>
    </row>
    <row r="385" spans="6:6">
      <c r="F385" s="10"/>
    </row>
    <row r="386" spans="6:6">
      <c r="F386" s="10"/>
    </row>
    <row r="387" spans="6:6">
      <c r="F387" s="10"/>
    </row>
    <row r="388" spans="6:6">
      <c r="F388" s="10"/>
    </row>
    <row r="389" spans="6:6">
      <c r="F389" s="10"/>
    </row>
    <row r="390" spans="6:6">
      <c r="F390" s="10"/>
    </row>
    <row r="391" spans="6:6">
      <c r="F391" s="10"/>
    </row>
    <row r="392" spans="6:6">
      <c r="F392" s="10"/>
    </row>
    <row r="393" spans="6:6">
      <c r="F393" s="10"/>
    </row>
    <row r="394" spans="6:6">
      <c r="F394" s="10"/>
    </row>
    <row r="395" spans="6:6">
      <c r="F395" s="10"/>
    </row>
    <row r="396" spans="6:6">
      <c r="F396" s="10"/>
    </row>
    <row r="397" spans="6:6">
      <c r="F397" s="10"/>
    </row>
    <row r="398" spans="6:6">
      <c r="F398" s="10"/>
    </row>
    <row r="399" spans="6:6">
      <c r="F399" s="10"/>
    </row>
    <row r="400" spans="6:6">
      <c r="F400" s="10"/>
    </row>
    <row r="401" spans="6:6">
      <c r="F401" s="10"/>
    </row>
    <row r="402" spans="6:6">
      <c r="F402" s="10"/>
    </row>
    <row r="403" spans="6:6">
      <c r="F403" s="10"/>
    </row>
    <row r="404" spans="6:6">
      <c r="F404" s="10"/>
    </row>
    <row r="405" spans="6:6">
      <c r="F405" s="10"/>
    </row>
    <row r="406" spans="6:6">
      <c r="F406" s="10"/>
    </row>
    <row r="407" spans="6:6">
      <c r="F407" s="10"/>
    </row>
    <row r="408" spans="6:6">
      <c r="F408" s="10"/>
    </row>
    <row r="409" spans="6:6">
      <c r="F409" s="10"/>
    </row>
    <row r="410" spans="6:6">
      <c r="F410" s="10"/>
    </row>
    <row r="411" spans="6:6">
      <c r="F411" s="10"/>
    </row>
    <row r="412" spans="6:6">
      <c r="F412" s="10"/>
    </row>
    <row r="413" spans="6:6">
      <c r="F413" s="10"/>
    </row>
    <row r="414" spans="6:6">
      <c r="F414" s="10"/>
    </row>
    <row r="415" spans="6:6">
      <c r="F415" s="10"/>
    </row>
    <row r="416" spans="6:6">
      <c r="F416" s="10"/>
    </row>
    <row r="417" spans="6:6">
      <c r="F417" s="10"/>
    </row>
    <row r="418" spans="6:6">
      <c r="F418" s="10"/>
    </row>
    <row r="419" spans="6:6">
      <c r="F419" s="10"/>
    </row>
    <row r="420" spans="6:6">
      <c r="F420" s="10"/>
    </row>
    <row r="421" spans="6:6">
      <c r="F421" s="10"/>
    </row>
    <row r="422" spans="6:6">
      <c r="F422" s="10"/>
    </row>
    <row r="423" spans="6:6">
      <c r="F423" s="10"/>
    </row>
    <row r="424" spans="6:6">
      <c r="F424" s="10"/>
    </row>
    <row r="425" spans="6:6">
      <c r="F425" s="10"/>
    </row>
    <row r="426" spans="6:6">
      <c r="F426" s="10"/>
    </row>
    <row r="427" spans="6:6">
      <c r="F427" s="10"/>
    </row>
    <row r="428" spans="6:6">
      <c r="F428" s="10"/>
    </row>
    <row r="429" spans="6:6">
      <c r="F429" s="10"/>
    </row>
    <row r="430" spans="6:6">
      <c r="F430" s="10"/>
    </row>
    <row r="431" spans="6:6">
      <c r="F431" s="10"/>
    </row>
    <row r="432" spans="6:6">
      <c r="F432" s="10"/>
    </row>
    <row r="433" spans="6:6">
      <c r="F433" s="10"/>
    </row>
    <row r="434" spans="6:6">
      <c r="F434" s="10"/>
    </row>
    <row r="435" spans="6:6">
      <c r="F435" s="10"/>
    </row>
    <row r="436" spans="6:6">
      <c r="F436" s="10"/>
    </row>
    <row r="437" spans="6:6">
      <c r="F437" s="10"/>
    </row>
    <row r="438" spans="6:6">
      <c r="F438" s="10"/>
    </row>
    <row r="439" spans="6:6">
      <c r="F439" s="10"/>
    </row>
    <row r="440" spans="6:6">
      <c r="F440" s="10"/>
    </row>
    <row r="441" spans="6:6">
      <c r="F441" s="10"/>
    </row>
    <row r="442" spans="6:6">
      <c r="F442" s="10"/>
    </row>
    <row r="443" spans="6:6">
      <c r="F443" s="10"/>
    </row>
    <row r="444" spans="6:6">
      <c r="F444" s="10"/>
    </row>
    <row r="445" spans="6:6">
      <c r="F445" s="10"/>
    </row>
    <row r="446" spans="6:6">
      <c r="F446" s="10"/>
    </row>
    <row r="447" spans="6:6">
      <c r="F447" s="10"/>
    </row>
    <row r="448" spans="6:6">
      <c r="F448" s="10"/>
    </row>
    <row r="449" spans="6:6">
      <c r="F449" s="10"/>
    </row>
    <row r="450" spans="6:6">
      <c r="F450" s="10"/>
    </row>
    <row r="451" spans="6:6">
      <c r="F451" s="10"/>
    </row>
    <row r="452" spans="6:6">
      <c r="F452" s="10"/>
    </row>
    <row r="453" spans="6:6">
      <c r="F453" s="10"/>
    </row>
    <row r="454" spans="6:6">
      <c r="F454" s="10"/>
    </row>
    <row r="455" spans="6:6">
      <c r="F455" s="10"/>
    </row>
    <row r="456" spans="6:6">
      <c r="F456" s="10"/>
    </row>
    <row r="457" spans="6:6">
      <c r="F457" s="10"/>
    </row>
    <row r="458" spans="6:6">
      <c r="F458" s="10"/>
    </row>
    <row r="459" spans="6:6">
      <c r="F459" s="10"/>
    </row>
    <row r="460" spans="6:6">
      <c r="F460" s="10"/>
    </row>
    <row r="461" spans="6:6">
      <c r="F461" s="10"/>
    </row>
    <row r="462" spans="6:6">
      <c r="F462" s="10"/>
    </row>
    <row r="463" spans="6:6">
      <c r="F463" s="10"/>
    </row>
    <row r="464" spans="6:6">
      <c r="F464" s="10"/>
    </row>
    <row r="465" spans="6:6">
      <c r="F465" s="10"/>
    </row>
    <row r="466" spans="6:6">
      <c r="F466" s="10"/>
    </row>
    <row r="467" spans="6:6">
      <c r="F467" s="10"/>
    </row>
    <row r="468" spans="6:6">
      <c r="F468" s="10"/>
    </row>
    <row r="469" spans="6:6">
      <c r="F469" s="10"/>
    </row>
    <row r="470" spans="6:6">
      <c r="F470" s="10"/>
    </row>
    <row r="471" spans="6:6">
      <c r="F471" s="10"/>
    </row>
    <row r="472" spans="6:6">
      <c r="F472" s="10"/>
    </row>
    <row r="473" spans="6:6">
      <c r="F473" s="10"/>
    </row>
    <row r="474" spans="6:6">
      <c r="F474" s="10"/>
    </row>
    <row r="475" spans="6:6">
      <c r="F475" s="10"/>
    </row>
    <row r="476" spans="6:6">
      <c r="F476" s="10"/>
    </row>
    <row r="477" spans="6:6">
      <c r="F477" s="10"/>
    </row>
    <row r="478" spans="6:6">
      <c r="F478" s="10"/>
    </row>
    <row r="479" spans="6:6">
      <c r="F479" s="10"/>
    </row>
    <row r="480" spans="6:6">
      <c r="F480" s="10"/>
    </row>
    <row r="481" spans="6:6">
      <c r="F481" s="10"/>
    </row>
    <row r="482" spans="6:6">
      <c r="F482" s="10"/>
    </row>
    <row r="483" spans="6:6">
      <c r="F483" s="10"/>
    </row>
    <row r="484" spans="6:6">
      <c r="F484" s="10"/>
    </row>
    <row r="485" spans="6:6">
      <c r="F485" s="10"/>
    </row>
    <row r="486" spans="6:6">
      <c r="F486" s="10"/>
    </row>
    <row r="487" spans="6:6">
      <c r="F487" s="10"/>
    </row>
    <row r="488" spans="6:6">
      <c r="F488" s="10"/>
    </row>
    <row r="489" spans="6:6">
      <c r="F489" s="10"/>
    </row>
    <row r="490" spans="6:6">
      <c r="F490" s="10"/>
    </row>
    <row r="491" spans="6:6">
      <c r="F491" s="10"/>
    </row>
    <row r="492" spans="6:6">
      <c r="F492" s="10"/>
    </row>
    <row r="493" spans="6:6">
      <c r="F493" s="10"/>
    </row>
    <row r="494" spans="6:6">
      <c r="F494" s="10"/>
    </row>
    <row r="495" spans="6:6">
      <c r="F495" s="10"/>
    </row>
    <row r="496" spans="6:6">
      <c r="F496" s="10"/>
    </row>
    <row r="497" spans="6:6">
      <c r="F497" s="10"/>
    </row>
    <row r="498" spans="6:6">
      <c r="F498" s="10"/>
    </row>
    <row r="499" spans="6:6">
      <c r="F499" s="10"/>
    </row>
    <row r="500" spans="6:6">
      <c r="F500" s="10"/>
    </row>
    <row r="501" spans="6:6">
      <c r="F501" s="10"/>
    </row>
    <row r="502" spans="6:6">
      <c r="F502" s="10"/>
    </row>
    <row r="503" spans="6:6">
      <c r="F503" s="10"/>
    </row>
    <row r="504" spans="6:6">
      <c r="F504" s="10"/>
    </row>
    <row r="505" spans="6:6">
      <c r="F505" s="10"/>
    </row>
    <row r="506" spans="6:6">
      <c r="F506" s="10"/>
    </row>
    <row r="507" spans="6:6">
      <c r="F507" s="10"/>
    </row>
    <row r="508" spans="6:6">
      <c r="F508" s="10"/>
    </row>
    <row r="509" spans="6:6">
      <c r="F509" s="10"/>
    </row>
    <row r="510" spans="6:6">
      <c r="F510" s="10"/>
    </row>
    <row r="511" spans="6:6">
      <c r="F511" s="10"/>
    </row>
    <row r="512" spans="6:6">
      <c r="F512" s="10"/>
    </row>
    <row r="513" spans="6:6">
      <c r="F513" s="10"/>
    </row>
    <row r="514" spans="6:6">
      <c r="F514" s="10"/>
    </row>
    <row r="515" spans="6:6">
      <c r="F515" s="10"/>
    </row>
    <row r="516" spans="6:6">
      <c r="F516" s="10"/>
    </row>
    <row r="517" spans="6:6">
      <c r="F517" s="10"/>
    </row>
    <row r="518" spans="6:6">
      <c r="F518" s="10"/>
    </row>
    <row r="519" spans="6:6">
      <c r="F519" s="10"/>
    </row>
    <row r="520" spans="6:6">
      <c r="F520" s="10"/>
    </row>
    <row r="521" spans="6:6">
      <c r="F521" s="10"/>
    </row>
    <row r="522" spans="6:6">
      <c r="F522" s="10"/>
    </row>
    <row r="523" spans="6:6">
      <c r="F523" s="10"/>
    </row>
    <row r="524" spans="6:6">
      <c r="F524" s="10"/>
    </row>
    <row r="525" spans="6:6">
      <c r="F525" s="10"/>
    </row>
    <row r="526" spans="6:6">
      <c r="F526" s="10"/>
    </row>
    <row r="527" spans="6:6">
      <c r="F527" s="10"/>
    </row>
    <row r="528" spans="6:6">
      <c r="F528" s="10"/>
    </row>
    <row r="529" spans="6:6">
      <c r="F529" s="10"/>
    </row>
    <row r="530" spans="6:6">
      <c r="F530" s="10"/>
    </row>
    <row r="531" spans="6:6">
      <c r="F531" s="10"/>
    </row>
    <row r="532" spans="6:6">
      <c r="F532" s="10"/>
    </row>
    <row r="533" spans="6:6">
      <c r="F533" s="10"/>
    </row>
    <row r="534" spans="6:6">
      <c r="F534" s="10"/>
    </row>
    <row r="535" spans="6:6">
      <c r="F535" s="10"/>
    </row>
    <row r="536" spans="6:6">
      <c r="F536" s="10"/>
    </row>
    <row r="537" spans="6:6">
      <c r="F537" s="10"/>
    </row>
    <row r="538" spans="6:6">
      <c r="F538" s="10"/>
    </row>
    <row r="539" spans="6:6">
      <c r="F539" s="10"/>
    </row>
    <row r="540" spans="6:6">
      <c r="F540" s="10"/>
    </row>
    <row r="541" spans="6:6">
      <c r="F541" s="10"/>
    </row>
    <row r="542" spans="6:6">
      <c r="F542" s="10"/>
    </row>
    <row r="543" spans="6:6">
      <c r="F543" s="10"/>
    </row>
    <row r="544" spans="6:6">
      <c r="F544" s="10"/>
    </row>
    <row r="545" spans="6:6">
      <c r="F545" s="10"/>
    </row>
    <row r="546" spans="6:6">
      <c r="F546" s="10"/>
    </row>
    <row r="547" spans="6:6">
      <c r="F547" s="10"/>
    </row>
    <row r="548" spans="6:6">
      <c r="F548" s="10"/>
    </row>
    <row r="549" spans="6:6">
      <c r="F549" s="10"/>
    </row>
    <row r="550" spans="6:6">
      <c r="F550" s="10"/>
    </row>
    <row r="551" spans="6:6">
      <c r="F551" s="10"/>
    </row>
    <row r="552" spans="6:6">
      <c r="F552" s="10"/>
    </row>
    <row r="553" spans="6:6">
      <c r="F553" s="10"/>
    </row>
    <row r="554" spans="6:6">
      <c r="F554" s="10"/>
    </row>
    <row r="555" spans="6:6">
      <c r="F555" s="10"/>
    </row>
    <row r="556" spans="6:6">
      <c r="F556" s="10"/>
    </row>
    <row r="557" spans="6:6">
      <c r="F557" s="10"/>
    </row>
    <row r="558" spans="6:6">
      <c r="F558" s="10"/>
    </row>
    <row r="559" spans="6:6">
      <c r="F559" s="10"/>
    </row>
    <row r="560" spans="6:6">
      <c r="F560" s="10"/>
    </row>
    <row r="561" spans="6:6">
      <c r="F561" s="10"/>
    </row>
    <row r="562" spans="6:6">
      <c r="F562" s="10"/>
    </row>
    <row r="563" spans="6:6">
      <c r="F563" s="10"/>
    </row>
    <row r="564" spans="6:6">
      <c r="F564" s="10"/>
    </row>
    <row r="565" spans="6:6">
      <c r="F565" s="10"/>
    </row>
    <row r="566" spans="6:6">
      <c r="F566" s="10"/>
    </row>
    <row r="567" spans="6:6">
      <c r="F567" s="10"/>
    </row>
    <row r="568" spans="6:6">
      <c r="F568" s="10"/>
    </row>
    <row r="569" spans="6:6">
      <c r="F569" s="10"/>
    </row>
    <row r="570" spans="6:6">
      <c r="F570" s="10"/>
    </row>
    <row r="571" spans="6:6">
      <c r="F571" s="10"/>
    </row>
    <row r="572" spans="6:6">
      <c r="F572" s="10"/>
    </row>
    <row r="573" spans="6:6">
      <c r="F573" s="10"/>
    </row>
    <row r="574" spans="6:6">
      <c r="F574" s="10"/>
    </row>
    <row r="575" spans="6:6">
      <c r="F575" s="10"/>
    </row>
    <row r="576" spans="6:6">
      <c r="F576" s="10"/>
    </row>
    <row r="577" spans="6:6">
      <c r="F577" s="10"/>
    </row>
    <row r="578" spans="6:6">
      <c r="F578" s="10"/>
    </row>
    <row r="579" spans="6:6">
      <c r="F579" s="10"/>
    </row>
    <row r="580" spans="6:6">
      <c r="F580" s="10"/>
    </row>
    <row r="581" spans="6:6">
      <c r="F581" s="10"/>
    </row>
    <row r="582" spans="6:6">
      <c r="F582" s="10"/>
    </row>
    <row r="583" spans="6:6">
      <c r="F583" s="10"/>
    </row>
    <row r="584" spans="6:6">
      <c r="F584" s="10"/>
    </row>
    <row r="585" spans="6:6">
      <c r="F585" s="10"/>
    </row>
    <row r="586" spans="6:6">
      <c r="F586" s="10"/>
    </row>
    <row r="587" spans="6:6">
      <c r="F587" s="10"/>
    </row>
    <row r="588" spans="6:6">
      <c r="F588" s="10"/>
    </row>
    <row r="589" spans="6:6">
      <c r="F589" s="10"/>
    </row>
    <row r="590" spans="6:6">
      <c r="F590" s="10"/>
    </row>
    <row r="591" spans="6:6">
      <c r="F591" s="10"/>
    </row>
    <row r="592" spans="6:6">
      <c r="F592" s="10"/>
    </row>
    <row r="593" spans="6:6">
      <c r="F593" s="10"/>
    </row>
    <row r="594" spans="6:6">
      <c r="F594" s="10"/>
    </row>
    <row r="595" spans="6:6">
      <c r="F595" s="10"/>
    </row>
    <row r="596" spans="6:6">
      <c r="F596" s="10"/>
    </row>
    <row r="597" spans="6:6">
      <c r="F597" s="10"/>
    </row>
    <row r="598" spans="6:6">
      <c r="F598" s="10"/>
    </row>
    <row r="599" spans="6:6">
      <c r="F599" s="10"/>
    </row>
    <row r="600" spans="6:6">
      <c r="F600" s="10"/>
    </row>
    <row r="601" spans="6:6">
      <c r="F601" s="10"/>
    </row>
    <row r="602" spans="6:6">
      <c r="F602" s="10"/>
    </row>
    <row r="603" spans="6:6">
      <c r="F603" s="10"/>
    </row>
    <row r="604" spans="6:6">
      <c r="F604" s="10"/>
    </row>
    <row r="605" spans="6:6">
      <c r="F605" s="10"/>
    </row>
    <row r="606" spans="6:6">
      <c r="F606" s="10"/>
    </row>
    <row r="607" spans="6:6">
      <c r="F607" s="10"/>
    </row>
    <row r="608" spans="6:6">
      <c r="F608" s="10"/>
    </row>
    <row r="609" spans="6:6">
      <c r="F609" s="10"/>
    </row>
    <row r="610" spans="6:6">
      <c r="F610" s="10"/>
    </row>
    <row r="611" spans="6:6">
      <c r="F611" s="10"/>
    </row>
    <row r="612" spans="6:6">
      <c r="F612" s="10"/>
    </row>
    <row r="613" spans="6:6">
      <c r="F613" s="10"/>
    </row>
    <row r="614" spans="6:6">
      <c r="F614" s="10"/>
    </row>
    <row r="615" spans="6:6">
      <c r="F615" s="10"/>
    </row>
    <row r="616" spans="6:6">
      <c r="F616" s="10"/>
    </row>
    <row r="617" spans="6:6">
      <c r="F617" s="10"/>
    </row>
    <row r="618" spans="6:6">
      <c r="F618" s="10"/>
    </row>
    <row r="619" spans="6:6">
      <c r="F619" s="10"/>
    </row>
    <row r="620" spans="6:6">
      <c r="F620" s="10"/>
    </row>
    <row r="621" spans="6:6">
      <c r="F621" s="10"/>
    </row>
    <row r="622" spans="6:6">
      <c r="F622" s="10"/>
    </row>
    <row r="623" spans="6:6">
      <c r="F623" s="10"/>
    </row>
    <row r="624" spans="6:6">
      <c r="F624" s="10"/>
    </row>
    <row r="625" spans="6:6">
      <c r="F625" s="10"/>
    </row>
    <row r="626" spans="6:6">
      <c r="F626" s="10"/>
    </row>
    <row r="627" spans="6:6">
      <c r="F627" s="10"/>
    </row>
    <row r="628" spans="6:6">
      <c r="F628" s="10"/>
    </row>
    <row r="629" spans="6:6">
      <c r="F629" s="10"/>
    </row>
    <row r="630" spans="6:6">
      <c r="F630" s="10"/>
    </row>
    <row r="631" spans="6:6">
      <c r="F631" s="10"/>
    </row>
    <row r="632" spans="6:6">
      <c r="F632" s="10"/>
    </row>
    <row r="633" spans="6:6">
      <c r="F633" s="10"/>
    </row>
    <row r="634" spans="6:6">
      <c r="F634" s="10"/>
    </row>
    <row r="635" spans="6:6">
      <c r="F635" s="10"/>
    </row>
    <row r="636" spans="6:6">
      <c r="F636" s="10"/>
    </row>
    <row r="637" spans="6:6">
      <c r="F637" s="10"/>
    </row>
    <row r="638" spans="6:6">
      <c r="F638" s="10"/>
    </row>
    <row r="639" spans="6:6">
      <c r="F639" s="10"/>
    </row>
    <row r="640" spans="6:6">
      <c r="F640" s="10"/>
    </row>
    <row r="641" spans="6:6">
      <c r="F641" s="10"/>
    </row>
    <row r="642" spans="6:6">
      <c r="F642" s="10"/>
    </row>
    <row r="643" spans="6:6">
      <c r="F643" s="10"/>
    </row>
    <row r="644" spans="6:6">
      <c r="F644" s="10"/>
    </row>
    <row r="645" spans="6:6">
      <c r="F645" s="10"/>
    </row>
    <row r="646" spans="6:6">
      <c r="F646" s="10"/>
    </row>
    <row r="647" spans="6:6">
      <c r="F647" s="10"/>
    </row>
    <row r="648" spans="6:6">
      <c r="F648" s="10"/>
    </row>
    <row r="649" spans="6:6">
      <c r="F649" s="10"/>
    </row>
    <row r="650" spans="6:6">
      <c r="F650" s="10"/>
    </row>
    <row r="651" spans="6:6">
      <c r="F651" s="10"/>
    </row>
    <row r="652" spans="6:6">
      <c r="F652" s="10"/>
    </row>
    <row r="653" spans="6:6">
      <c r="F653" s="10"/>
    </row>
    <row r="654" spans="6:6">
      <c r="F654" s="10"/>
    </row>
    <row r="655" spans="6:6">
      <c r="F655" s="10"/>
    </row>
    <row r="656" spans="6:6">
      <c r="F656" s="10"/>
    </row>
    <row r="657" spans="6:6">
      <c r="F657" s="10"/>
    </row>
    <row r="658" spans="6:6">
      <c r="F658" s="10"/>
    </row>
    <row r="659" spans="6:6">
      <c r="F659" s="10"/>
    </row>
    <row r="660" spans="6:6">
      <c r="F660" s="10"/>
    </row>
    <row r="661" spans="6:6">
      <c r="F661" s="10"/>
    </row>
    <row r="662" spans="6:6">
      <c r="F662" s="10"/>
    </row>
    <row r="663" spans="6:6">
      <c r="F663" s="10"/>
    </row>
    <row r="664" spans="6:6">
      <c r="F664" s="10"/>
    </row>
    <row r="665" spans="6:6">
      <c r="F665" s="10"/>
    </row>
    <row r="666" spans="6:6">
      <c r="F666" s="10"/>
    </row>
    <row r="667" spans="6:6">
      <c r="F667" s="10"/>
    </row>
    <row r="668" spans="6:6">
      <c r="F668" s="10"/>
    </row>
    <row r="669" spans="6:6">
      <c r="F669" s="10"/>
    </row>
    <row r="670" spans="6:6">
      <c r="F670" s="10"/>
    </row>
    <row r="671" spans="6:6">
      <c r="F671" s="10"/>
    </row>
    <row r="672" spans="6:6">
      <c r="F672" s="10"/>
    </row>
    <row r="673" spans="6:6">
      <c r="F673" s="10"/>
    </row>
    <row r="674" spans="6:6">
      <c r="F674" s="10"/>
    </row>
    <row r="675" spans="6:6">
      <c r="F675" s="10"/>
    </row>
    <row r="676" spans="6:6">
      <c r="F676" s="10"/>
    </row>
    <row r="677" spans="6:6">
      <c r="F677" s="10"/>
    </row>
    <row r="678" spans="6:6">
      <c r="F678" s="10"/>
    </row>
    <row r="679" spans="6:6">
      <c r="F679" s="10"/>
    </row>
    <row r="680" spans="6:6">
      <c r="F680" s="10"/>
    </row>
    <row r="681" spans="6:6">
      <c r="F681" s="10"/>
    </row>
    <row r="682" spans="6:6">
      <c r="F682" s="10"/>
    </row>
    <row r="683" spans="6:6">
      <c r="F683" s="10"/>
    </row>
    <row r="684" spans="6:6">
      <c r="F684" s="10"/>
    </row>
    <row r="685" spans="6:6">
      <c r="F685" s="10"/>
    </row>
    <row r="686" spans="6:6">
      <c r="F686" s="10"/>
    </row>
    <row r="687" spans="6:6">
      <c r="F687" s="10"/>
    </row>
    <row r="688" spans="6:6">
      <c r="F688" s="10"/>
    </row>
    <row r="689" spans="6:6">
      <c r="F689" s="10"/>
    </row>
    <row r="690" spans="6:6">
      <c r="F690" s="10"/>
    </row>
    <row r="691" spans="6:6">
      <c r="F691" s="10"/>
    </row>
    <row r="692" spans="6:6">
      <c r="F692" s="10"/>
    </row>
    <row r="693" spans="6:6">
      <c r="F693" s="10"/>
    </row>
    <row r="694" spans="6:6">
      <c r="F694" s="10"/>
    </row>
    <row r="695" spans="6:6">
      <c r="F695" s="10"/>
    </row>
    <row r="696" spans="6:6">
      <c r="F696" s="10"/>
    </row>
    <row r="697" spans="6:6">
      <c r="F697" s="10"/>
    </row>
    <row r="698" spans="6:6">
      <c r="F698" s="10"/>
    </row>
    <row r="699" spans="6:6">
      <c r="F699" s="10"/>
    </row>
    <row r="700" spans="6:6">
      <c r="F700" s="10"/>
    </row>
    <row r="701" spans="6:6">
      <c r="F701" s="10"/>
    </row>
    <row r="702" spans="6:6">
      <c r="F702" s="10"/>
    </row>
    <row r="703" spans="6:6">
      <c r="F703" s="10"/>
    </row>
    <row r="704" spans="6:6">
      <c r="F704" s="10"/>
    </row>
    <row r="705" spans="6:6">
      <c r="F705" s="10"/>
    </row>
    <row r="706" spans="6:6">
      <c r="F706" s="10"/>
    </row>
    <row r="707" spans="6:6">
      <c r="F707" s="10"/>
    </row>
    <row r="708" spans="6:6">
      <c r="F708" s="10"/>
    </row>
    <row r="709" spans="6:6">
      <c r="F709" s="10"/>
    </row>
    <row r="710" spans="6:6">
      <c r="F710" s="10"/>
    </row>
    <row r="711" spans="6:6">
      <c r="F711" s="10"/>
    </row>
    <row r="712" spans="6:6">
      <c r="F712" s="10"/>
    </row>
    <row r="713" spans="6:6">
      <c r="F713" s="10"/>
    </row>
    <row r="714" spans="6:6">
      <c r="F714" s="10"/>
    </row>
    <row r="715" spans="6:6">
      <c r="F715" s="10"/>
    </row>
    <row r="716" spans="6:6">
      <c r="F716" s="10"/>
    </row>
    <row r="717" spans="6:6">
      <c r="F717" s="10"/>
    </row>
    <row r="718" spans="6:6">
      <c r="F718" s="10"/>
    </row>
    <row r="719" spans="6:6">
      <c r="F719" s="10"/>
    </row>
    <row r="720" spans="6:6">
      <c r="F720" s="10"/>
    </row>
    <row r="721" spans="6:6">
      <c r="F721" s="10"/>
    </row>
    <row r="722" spans="6:6">
      <c r="F722" s="10"/>
    </row>
    <row r="723" spans="6:6">
      <c r="F723" s="10"/>
    </row>
    <row r="724" spans="6:6">
      <c r="F724" s="10"/>
    </row>
    <row r="725" spans="6:6">
      <c r="F725" s="10"/>
    </row>
    <row r="726" spans="6:6">
      <c r="F726" s="10"/>
    </row>
    <row r="727" spans="6:6">
      <c r="F727" s="10"/>
    </row>
    <row r="728" spans="6:6">
      <c r="F728" s="10"/>
    </row>
    <row r="729" spans="6:6">
      <c r="F729" s="10"/>
    </row>
    <row r="730" spans="6:6">
      <c r="F730" s="10"/>
    </row>
    <row r="731" spans="6:6">
      <c r="F731" s="10"/>
    </row>
    <row r="732" spans="6:6">
      <c r="F732" s="10"/>
    </row>
    <row r="733" spans="6:6">
      <c r="F733" s="10"/>
    </row>
    <row r="734" spans="6:6">
      <c r="F734" s="10"/>
    </row>
    <row r="735" spans="6:6">
      <c r="F735" s="10"/>
    </row>
    <row r="736" spans="6:6">
      <c r="F736" s="10"/>
    </row>
    <row r="737" spans="6:6">
      <c r="F737" s="10"/>
    </row>
    <row r="738" spans="6:6">
      <c r="F738" s="10"/>
    </row>
    <row r="739" spans="6:6">
      <c r="F739" s="10"/>
    </row>
    <row r="740" spans="6:6">
      <c r="F740" s="10"/>
    </row>
    <row r="741" spans="6:6">
      <c r="F741" s="10"/>
    </row>
    <row r="742" spans="6:6">
      <c r="F742" s="10"/>
    </row>
    <row r="743" spans="6:6">
      <c r="F743" s="10"/>
    </row>
    <row r="744" spans="6:6">
      <c r="F744" s="10"/>
    </row>
    <row r="745" spans="6:6">
      <c r="F745" s="10"/>
    </row>
    <row r="746" spans="6:6">
      <c r="F746" s="10"/>
    </row>
    <row r="747" spans="6:6">
      <c r="F747" s="10"/>
    </row>
    <row r="748" spans="6:6">
      <c r="F748" s="10"/>
    </row>
    <row r="749" spans="6:6">
      <c r="F749" s="10"/>
    </row>
    <row r="750" spans="6:6">
      <c r="F750" s="10"/>
    </row>
    <row r="751" spans="6:6">
      <c r="F751" s="10"/>
    </row>
    <row r="752" spans="6:6">
      <c r="F752" s="10"/>
    </row>
    <row r="753" spans="6:6">
      <c r="F753" s="10"/>
    </row>
    <row r="754" spans="6:6">
      <c r="F754" s="10"/>
    </row>
    <row r="755" spans="6:6">
      <c r="F755" s="10"/>
    </row>
    <row r="756" spans="6:6">
      <c r="F756" s="10"/>
    </row>
    <row r="757" spans="6:6">
      <c r="F757" s="10"/>
    </row>
    <row r="758" spans="6:6">
      <c r="F758" s="10"/>
    </row>
    <row r="759" spans="6:6">
      <c r="F759" s="10"/>
    </row>
    <row r="760" spans="6:6">
      <c r="F760" s="10"/>
    </row>
    <row r="761" spans="6:6">
      <c r="F761" s="10"/>
    </row>
    <row r="762" spans="6:6">
      <c r="F762" s="10"/>
    </row>
    <row r="763" spans="6:6">
      <c r="F763" s="10"/>
    </row>
    <row r="764" spans="6:6">
      <c r="F764" s="10"/>
    </row>
    <row r="765" spans="6:6">
      <c r="F765" s="10"/>
    </row>
    <row r="766" spans="6:6">
      <c r="F766" s="10"/>
    </row>
    <row r="767" spans="6:6">
      <c r="F767" s="10"/>
    </row>
    <row r="768" spans="6:6">
      <c r="F768" s="10"/>
    </row>
    <row r="769" spans="6:6">
      <c r="F769" s="10"/>
    </row>
    <row r="770" spans="6:6">
      <c r="F770" s="10"/>
    </row>
    <row r="771" spans="6:6">
      <c r="F771" s="10"/>
    </row>
    <row r="772" spans="6:6">
      <c r="F772" s="10"/>
    </row>
    <row r="773" spans="6:6">
      <c r="F773" s="10"/>
    </row>
    <row r="774" spans="6:6">
      <c r="F774" s="10"/>
    </row>
    <row r="775" spans="6:6">
      <c r="F775" s="10"/>
    </row>
    <row r="776" spans="6:6">
      <c r="F776" s="10"/>
    </row>
    <row r="777" spans="6:6">
      <c r="F777" s="10"/>
    </row>
    <row r="778" spans="6:6">
      <c r="F778" s="10"/>
    </row>
    <row r="779" spans="6:6">
      <c r="F779" s="10"/>
    </row>
    <row r="780" spans="6:6">
      <c r="F780" s="10"/>
    </row>
    <row r="781" spans="6:6">
      <c r="F781" s="10"/>
    </row>
    <row r="782" spans="6:6">
      <c r="F782" s="10"/>
    </row>
    <row r="783" spans="6:6">
      <c r="F783" s="10"/>
    </row>
    <row r="784" spans="6:6">
      <c r="F784" s="10"/>
    </row>
    <row r="785" spans="6:6">
      <c r="F785" s="10"/>
    </row>
    <row r="786" spans="6:6">
      <c r="F786" s="10"/>
    </row>
    <row r="787" spans="6:6">
      <c r="F787" s="10"/>
    </row>
    <row r="788" spans="6:6">
      <c r="F788" s="10"/>
    </row>
    <row r="789" spans="6:6">
      <c r="F789" s="10"/>
    </row>
    <row r="790" spans="6:6">
      <c r="F790" s="10"/>
    </row>
    <row r="791" spans="6:6">
      <c r="F791" s="10"/>
    </row>
    <row r="792" spans="6:6">
      <c r="F792" s="10"/>
    </row>
    <row r="793" spans="6:6">
      <c r="F793" s="10"/>
    </row>
    <row r="794" spans="6:6">
      <c r="F794" s="10"/>
    </row>
    <row r="795" spans="6:6">
      <c r="F795" s="10"/>
    </row>
    <row r="796" spans="6:6">
      <c r="F796" s="10"/>
    </row>
    <row r="797" spans="6:6">
      <c r="F797" s="10"/>
    </row>
    <row r="798" spans="6:6">
      <c r="F798" s="10"/>
    </row>
    <row r="799" spans="6:6">
      <c r="F799" s="10"/>
    </row>
    <row r="800" spans="6:6">
      <c r="F800" s="10"/>
    </row>
    <row r="801" spans="6:6">
      <c r="F801" s="10"/>
    </row>
    <row r="802" spans="6:6">
      <c r="F802" s="10"/>
    </row>
    <row r="803" spans="6:6">
      <c r="F803" s="10"/>
    </row>
    <row r="804" spans="6:6">
      <c r="F804" s="10"/>
    </row>
    <row r="805" spans="6:6">
      <c r="F805" s="10"/>
    </row>
    <row r="806" spans="6:6">
      <c r="F806" s="10"/>
    </row>
    <row r="807" spans="6:6">
      <c r="F807" s="10"/>
    </row>
    <row r="808" spans="6:6">
      <c r="F808" s="10"/>
    </row>
    <row r="809" spans="6:6">
      <c r="F809" s="10"/>
    </row>
    <row r="810" spans="6:6">
      <c r="F810" s="10"/>
    </row>
    <row r="811" spans="6:6">
      <c r="F811" s="10"/>
    </row>
    <row r="812" spans="6:6">
      <c r="F812" s="10"/>
    </row>
    <row r="813" spans="6:6">
      <c r="F813" s="10"/>
    </row>
    <row r="814" spans="6:6">
      <c r="F814" s="10"/>
    </row>
    <row r="815" spans="6:6">
      <c r="F815" s="10"/>
    </row>
    <row r="816" spans="6:6">
      <c r="F816" s="10"/>
    </row>
    <row r="817" spans="6:6">
      <c r="F817" s="10"/>
    </row>
    <row r="818" spans="6:6">
      <c r="F818" s="10"/>
    </row>
    <row r="819" spans="6:6">
      <c r="F819" s="10"/>
    </row>
    <row r="820" spans="6:6">
      <c r="F820" s="10"/>
    </row>
    <row r="821" spans="6:6">
      <c r="F821" s="10"/>
    </row>
    <row r="822" spans="6:6">
      <c r="F822" s="10"/>
    </row>
    <row r="823" spans="6:6">
      <c r="F823" s="10"/>
    </row>
    <row r="824" spans="6:6">
      <c r="F824" s="10"/>
    </row>
    <row r="825" spans="6:6">
      <c r="F825" s="10"/>
    </row>
    <row r="826" spans="6:6">
      <c r="F826" s="10"/>
    </row>
    <row r="827" spans="6:6">
      <c r="F827" s="10"/>
    </row>
    <row r="828" spans="6:6">
      <c r="F828" s="10"/>
    </row>
    <row r="829" spans="6:6">
      <c r="F829" s="10"/>
    </row>
    <row r="830" spans="6:6">
      <c r="F830" s="10"/>
    </row>
    <row r="831" spans="6:6">
      <c r="F831" s="10"/>
    </row>
    <row r="832" spans="6:6">
      <c r="F832" s="10"/>
    </row>
    <row r="833" spans="6:6">
      <c r="F833" s="10"/>
    </row>
    <row r="834" spans="6:6">
      <c r="F834" s="10"/>
    </row>
    <row r="835" spans="6:6">
      <c r="F835" s="10"/>
    </row>
    <row r="836" spans="6:6">
      <c r="F836" s="10"/>
    </row>
    <row r="837" spans="6:6">
      <c r="F837" s="10"/>
    </row>
    <row r="838" spans="6:6">
      <c r="F838" s="10"/>
    </row>
    <row r="839" spans="6:6">
      <c r="F839" s="10"/>
    </row>
    <row r="840" spans="6:6">
      <c r="F840" s="10"/>
    </row>
    <row r="841" spans="6:6">
      <c r="F841" s="10"/>
    </row>
    <row r="842" spans="6:6">
      <c r="F842" s="10"/>
    </row>
    <row r="843" spans="6:6">
      <c r="F843" s="10"/>
    </row>
    <row r="844" spans="6:6">
      <c r="F844" s="10"/>
    </row>
    <row r="845" spans="6:6">
      <c r="F845" s="10"/>
    </row>
    <row r="846" spans="6:6">
      <c r="F846" s="10"/>
    </row>
    <row r="847" spans="6:6">
      <c r="F847" s="10"/>
    </row>
    <row r="848" spans="6:6">
      <c r="F848" s="10"/>
    </row>
    <row r="849" spans="6:6">
      <c r="F849" s="10"/>
    </row>
    <row r="850" spans="6:6">
      <c r="F850" s="10"/>
    </row>
    <row r="851" spans="6:6">
      <c r="F851" s="10"/>
    </row>
    <row r="852" spans="6:6">
      <c r="F852" s="10"/>
    </row>
    <row r="853" spans="6:6">
      <c r="F853" s="10"/>
    </row>
    <row r="854" spans="6:6">
      <c r="F854" s="10"/>
    </row>
    <row r="855" spans="6:6">
      <c r="F855" s="10"/>
    </row>
    <row r="856" spans="6:6">
      <c r="F856" s="10"/>
    </row>
    <row r="857" spans="6:6">
      <c r="F857" s="10"/>
    </row>
    <row r="858" spans="6:6">
      <c r="F858" s="10"/>
    </row>
    <row r="859" spans="6:6">
      <c r="F859" s="10"/>
    </row>
    <row r="860" spans="6:6">
      <c r="F860" s="10"/>
    </row>
    <row r="861" spans="6:6">
      <c r="F861" s="10"/>
    </row>
    <row r="862" spans="6:6">
      <c r="F862" s="10"/>
    </row>
    <row r="863" spans="6:6">
      <c r="F863" s="10"/>
    </row>
    <row r="864" spans="6:6">
      <c r="F864" s="10"/>
    </row>
    <row r="865" spans="6:6">
      <c r="F865" s="10"/>
    </row>
    <row r="866" spans="6:6">
      <c r="F866" s="10"/>
    </row>
    <row r="867" spans="6:6">
      <c r="F867" s="10"/>
    </row>
    <row r="868" spans="6:6">
      <c r="F868" s="10"/>
    </row>
    <row r="869" spans="6:6">
      <c r="F869" s="10"/>
    </row>
    <row r="870" spans="6:6">
      <c r="F870" s="10"/>
    </row>
    <row r="871" spans="6:6">
      <c r="F871" s="10"/>
    </row>
    <row r="872" spans="6:6">
      <c r="F872" s="10"/>
    </row>
    <row r="873" spans="6:6">
      <c r="F873" s="10"/>
    </row>
    <row r="874" spans="6:6">
      <c r="F874" s="10"/>
    </row>
    <row r="875" spans="6:6">
      <c r="F875" s="10"/>
    </row>
    <row r="876" spans="6:6">
      <c r="F876" s="10"/>
    </row>
    <row r="877" spans="6:6">
      <c r="F877" s="10"/>
    </row>
    <row r="878" spans="6:6">
      <c r="F878" s="10"/>
    </row>
    <row r="879" spans="6:6">
      <c r="F879" s="10"/>
    </row>
    <row r="880" spans="6:6">
      <c r="F880" s="10"/>
    </row>
    <row r="881" spans="6:6">
      <c r="F881" s="10"/>
    </row>
    <row r="882" spans="6:6">
      <c r="F882" s="10"/>
    </row>
    <row r="883" spans="6:6">
      <c r="F883" s="10"/>
    </row>
    <row r="884" spans="6:6">
      <c r="F884" s="10"/>
    </row>
    <row r="885" spans="6:6">
      <c r="F885" s="10"/>
    </row>
    <row r="886" spans="6:6">
      <c r="F886" s="10"/>
    </row>
    <row r="887" spans="6:6">
      <c r="F887" s="10"/>
    </row>
    <row r="888" spans="6:6">
      <c r="F888" s="10"/>
    </row>
    <row r="889" spans="6:6">
      <c r="F889" s="10"/>
    </row>
    <row r="890" spans="6:6">
      <c r="F890" s="10"/>
    </row>
    <row r="891" spans="6:6">
      <c r="F891" s="10"/>
    </row>
    <row r="892" spans="6:6">
      <c r="F892" s="10"/>
    </row>
    <row r="893" spans="6:6">
      <c r="F893" s="10"/>
    </row>
    <row r="894" spans="6:6">
      <c r="F894" s="10"/>
    </row>
  </sheetData>
  <mergeCells count="101">
    <mergeCell ref="A1:I1"/>
    <mergeCell ref="A2:I2"/>
    <mergeCell ref="I40:I43"/>
    <mergeCell ref="I35:I37"/>
    <mergeCell ref="I38:I39"/>
    <mergeCell ref="I24:I26"/>
    <mergeCell ref="G4:G7"/>
    <mergeCell ref="G8:G11"/>
    <mergeCell ref="A12:A14"/>
    <mergeCell ref="B12:B14"/>
    <mergeCell ref="I19:I21"/>
    <mergeCell ref="I4:I7"/>
    <mergeCell ref="I8:I11"/>
    <mergeCell ref="I15:I18"/>
    <mergeCell ref="C12:C14"/>
    <mergeCell ref="G12:G14"/>
    <mergeCell ref="H12:H14"/>
    <mergeCell ref="I12:I14"/>
    <mergeCell ref="C19:C21"/>
    <mergeCell ref="G19:G21"/>
    <mergeCell ref="C15:C18"/>
    <mergeCell ref="G15:G18"/>
    <mergeCell ref="B40:B43"/>
    <mergeCell ref="B38:B39"/>
    <mergeCell ref="A40:A43"/>
    <mergeCell ref="A38:A39"/>
    <mergeCell ref="A35:A37"/>
    <mergeCell ref="H35:H37"/>
    <mergeCell ref="H38:H39"/>
    <mergeCell ref="H40:H43"/>
    <mergeCell ref="H24:H26"/>
    <mergeCell ref="H19:H21"/>
    <mergeCell ref="H27:H29"/>
    <mergeCell ref="I27:I29"/>
    <mergeCell ref="H15:H18"/>
    <mergeCell ref="D12:D14"/>
    <mergeCell ref="D15:D18"/>
    <mergeCell ref="D19:D21"/>
    <mergeCell ref="A27:A29"/>
    <mergeCell ref="B27:B29"/>
    <mergeCell ref="B24:B26"/>
    <mergeCell ref="A24:A26"/>
    <mergeCell ref="B4:B7"/>
    <mergeCell ref="B8:B11"/>
    <mergeCell ref="H4:H7"/>
    <mergeCell ref="H8:H11"/>
    <mergeCell ref="D4:D7"/>
    <mergeCell ref="D8:D11"/>
    <mergeCell ref="E4:E7"/>
    <mergeCell ref="E8:E11"/>
    <mergeCell ref="A19:A21"/>
    <mergeCell ref="A15:A18"/>
    <mergeCell ref="B15:B18"/>
    <mergeCell ref="A4:A7"/>
    <mergeCell ref="A8:A11"/>
    <mergeCell ref="B19:B21"/>
    <mergeCell ref="J19:J21"/>
    <mergeCell ref="J24:J26"/>
    <mergeCell ref="J40:J43"/>
    <mergeCell ref="J35:J37"/>
    <mergeCell ref="J38:J39"/>
    <mergeCell ref="J27:J29"/>
    <mergeCell ref="J15:J18"/>
    <mergeCell ref="C4:C7"/>
    <mergeCell ref="C8:C11"/>
    <mergeCell ref="J4:J7"/>
    <mergeCell ref="J8:J11"/>
    <mergeCell ref="J12:J14"/>
    <mergeCell ref="C27:C29"/>
    <mergeCell ref="G27:G29"/>
    <mergeCell ref="D27:D29"/>
    <mergeCell ref="E27:E29"/>
    <mergeCell ref="D24:D26"/>
    <mergeCell ref="E12:E14"/>
    <mergeCell ref="E15:E18"/>
    <mergeCell ref="E19:E21"/>
    <mergeCell ref="E24:E26"/>
    <mergeCell ref="G35:G37"/>
    <mergeCell ref="G38:G39"/>
    <mergeCell ref="G40:G43"/>
    <mergeCell ref="C38:C39"/>
    <mergeCell ref="C40:C43"/>
    <mergeCell ref="D35:D37"/>
    <mergeCell ref="E35:E37"/>
    <mergeCell ref="D38:D39"/>
    <mergeCell ref="E38:E39"/>
    <mergeCell ref="D40:D43"/>
    <mergeCell ref="E40:E43"/>
    <mergeCell ref="B30:B32"/>
    <mergeCell ref="A30:A32"/>
    <mergeCell ref="G30:G32"/>
    <mergeCell ref="H30:H32"/>
    <mergeCell ref="I30:I32"/>
    <mergeCell ref="J30:J32"/>
    <mergeCell ref="C24:C26"/>
    <mergeCell ref="G24:G26"/>
    <mergeCell ref="C35:C37"/>
    <mergeCell ref="E30:E32"/>
    <mergeCell ref="D30:D32"/>
    <mergeCell ref="C30:C32"/>
    <mergeCell ref="B35:B37"/>
  </mergeCells>
  <pageMargins left="0.7" right="0.7" top="0.75" bottom="0.53" header="0.3" footer="0.3"/>
  <pageSetup paperSize="9" scale="33" fitToHeight="0" orientation="landscape" r:id="rId1"/>
  <headerFooter>
    <oddFooter>&amp;CΈντυπο : ΒΑΘΜΟΛΟΓΙΑ ΚΡΙΤΗΡΙΩΝ ΑΞΙΟΛΟΓΗΣΗΣ
Έκδοση :1η
Ημ. Έκδοσης : 25/9/2018</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A5" sqref="A5"/>
    </sheetView>
  </sheetViews>
  <sheetFormatPr defaultRowHeight="15"/>
  <sheetData>
    <row r="1" spans="1:2">
      <c r="A1" t="b">
        <v>1</v>
      </c>
    </row>
    <row r="2" spans="1:2">
      <c r="A2" t="b">
        <v>0</v>
      </c>
    </row>
    <row r="4" spans="1:2">
      <c r="A4" t="b">
        <f>AND('ΕΛΕΓΧΟΣ ΠΛΗΡΟΤΗΤΑΣ'!G3=TRUE,'ΕΛΕΓΧΟΣ ΠΛΗΡΟΤΗΤΑΣ'!G4=TRUE,'ΕΛΕΓΧΟΣ ΠΛΗΡΟΤΗΤΑΣ'!G5=TRUE,'ΕΛΕΓΧΟΣ ΠΛΗΡΟΤΗΤΑΣ'!G6=TRUE,'ΕΛΕΓΧΟΣ ΠΛΗΡΟΤΗΤΑΣ'!G9=TRUE,'ΕΛΕΓΧΟΣ ΠΛΗΡΟΤΗΤΑΣ'!G10=TRUE,'ΕΛΕΓΧΟΣ ΠΛΗΡΟΤΗΤΑΣ'!G11=TRUE,'ΕΛΕΓΧΟΣ ΠΛΗΡΟΤΗΤΑΣ'!G12=TRUE,'ΕΛΕΓΧΟΣ ΠΛΗΡΟΤΗΤΑΣ'!G15=TRUE,'ΕΛΕΓΧΟΣ ΠΛΗΡΟΤΗΤΑΣ'!G21=TRUE,'ΕΛΕΓΧΟΣ ΠΛΗΡΟΤΗΤΑΣ'!G25=TRUE,'ΕΛΕΓΧΟΣ ΠΛΗΡΟΤΗΤΑΣ'!G30=TRUE,'ΕΛΕΓΧΟΣ ΠΛΗΡΟΤΗΤΑΣ'!G31=TRUE,'ΕΛΕΓΧΟΣ ΠΛΗΡΟΤΗΤΑΣ'!G33=TRUE,'ΕΛΕΓΧΟΣ ΠΛΗΡΟΤΗΤΑΣ'!G34=TRUE,'ΕΛΕΓΧΟΣ ΠΛΗΡΟΤΗΤΑΣ'!G35=TRUE,'ΕΛΕΓΧΟΣ ΠΛΗΡΟΤΗΤΑΣ'!G36=TRUE,'ΕΛΕΓΧΟΣ ΠΛΗΡΟΤΗΤΑΣ'!G26=TRUE,'ΕΛΕΓΧΟΣ ΠΛΗΡΟΤΗΤΑΣ'!G20=TRUE)</f>
        <v>1</v>
      </c>
      <c r="B4" t="b">
        <f>AND('ΕΛΕΓΧΟΣ ΕΠΙΛΕΞΙΜΟΤΗΤΑΣ'!C5=TRUE,'ΕΛΕΓΧΟΣ ΕΠΙΛΕΞΙΜΟΤΗΤΑΣ'!C6=TRUE,'ΕΛΕΓΧΟΣ ΕΠΙΛΕΞΙΜΟΤΗΤΑΣ'!C7=TRUE,'ΕΛΕΓΧΟΣ ΕΠΙΛΕΞΙΜΟΤΗΤΑΣ'!C8=TRUE,'ΕΛΕΓΧΟΣ ΕΠΙΛΕΞΙΜΟΤΗΤΑΣ'!C9=TRUE,'ΕΛΕΓΧΟΣ ΕΠΙΛΕΞΙΜΟΤΗΤΑΣ'!C10=TRUE,'ΕΛΕΓΧΟΣ ΕΠΙΛΕΞΙΜΟΤΗΤΑΣ'!C11=TRUE,'ΕΛΕΓΧΟΣ ΕΠΙΛΕΞΙΜΟΤΗΤΑΣ'!C12=TRUE,'ΕΛΕΓΧΟΣ ΕΠΙΛΕΞΙΜΟΤΗΤΑΣ'!C13=TRUE)</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5</vt:i4>
      </vt:variant>
      <vt:variant>
        <vt:lpstr>Περιοχές με ονόματα</vt:lpstr>
      </vt:variant>
      <vt:variant>
        <vt:i4>2</vt:i4>
      </vt:variant>
    </vt:vector>
  </HeadingPairs>
  <TitlesOfParts>
    <vt:vector size="7" baseType="lpstr">
      <vt:lpstr>ΔΕΔΟΜΕΝΑ ΕΠΕΝΔΥΣΗΣ</vt:lpstr>
      <vt:lpstr>ΕΛΕΓΧΟΣ ΠΛΗΡΟΤΗΤΑΣ</vt:lpstr>
      <vt:lpstr>ΕΛΕΓΧΟΣ ΕΠΙΛΕΞΙΜΟΤΗΤΑΣ</vt:lpstr>
      <vt:lpstr>ΒΑΘΜΟΛΟΓΙΑ</vt:lpstr>
      <vt:lpstr>Φύλλο2</vt:lpstr>
      <vt:lpstr>'ΕΛΕΓΧΟΣ ΠΛΗΡΟΤΗΤΑΣ'!Print_Area</vt:lpstr>
      <vt:lpstr>ΕΛΕΓΧΟΣ_ΥΠΟΒΟΛΗΣ</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Γιαννοπούλου, Αντα</dc:creator>
  <cp:lastModifiedBy>ΠΕΠ ΔΥΤΙΚΗΣ ΕΛΛΑΔΑΣ</cp:lastModifiedBy>
  <cp:lastPrinted>2018-10-10T07:39:00Z</cp:lastPrinted>
  <dcterms:created xsi:type="dcterms:W3CDTF">2017-03-06T07:52:03Z</dcterms:created>
  <dcterms:modified xsi:type="dcterms:W3CDTF">2019-02-08T09:50:39Z</dcterms:modified>
</cp:coreProperties>
</file>